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l\Downloads\"/>
    </mc:Choice>
  </mc:AlternateContent>
  <xr:revisionPtr revIDLastSave="0" documentId="13_ncr:1_{ACED0B9E-DED3-46C5-B98C-1B63F3931691}" xr6:coauthVersionLast="45" xr6:coauthVersionMax="45" xr10:uidLastSave="{00000000-0000-0000-0000-000000000000}"/>
  <bookViews>
    <workbookView xWindow="-93" yWindow="-93" windowWidth="21520" windowHeight="11586" xr2:uid="{00000000-000D-0000-FFFF-FFFF00000000}"/>
  </bookViews>
  <sheets>
    <sheet name="Смета по ТСН-2001" sheetId="5" r:id="rId1"/>
  </sheets>
  <definedNames>
    <definedName name="_xlnm.Print_Titles" localSheetId="0">'Смета по ТСН-2001'!$20:$20</definedName>
    <definedName name="_xlnm.Print_Area" localSheetId="0">'Смета по ТСН-2001'!$A$1:$K$233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</calcChain>
</file>

<file path=xl/sharedStrings.xml><?xml version="1.0" encoding="utf-8"?>
<sst xmlns="http://schemas.openxmlformats.org/spreadsheetml/2006/main" count="440" uniqueCount="151">
  <si>
    <t/>
  </si>
  <si>
    <t>1</t>
  </si>
  <si>
    <t>3.9-22-1</t>
  </si>
  <si>
    <t>Демонтаж. Монтаж кровельного покрытия из профилированного листа при высоте здания до 25 м</t>
  </si>
  <si>
    <t>100 м2</t>
  </si>
  <si>
    <t>*0,7</t>
  </si>
  <si>
    <t>2</t>
  </si>
  <si>
    <t>3.9-18-1</t>
  </si>
  <si>
    <t>Демонтаж. Монтаж связей и распорок из одиночных и парных уголков, гнутосварных профилей для пролетов, до 24 м при высоте здания до 25 м</t>
  </si>
  <si>
    <t>1 т конструкций</t>
  </si>
  <si>
    <t>Возврат материалов</t>
  </si>
  <si>
    <t>3</t>
  </si>
  <si>
    <t>3.5-105-2</t>
  </si>
  <si>
    <t>Бурение скважин роторным способом, глубиной до 50 м, диаметром 250 мм, в грунтах 2 группы</t>
  </si>
  <si>
    <t>100 м</t>
  </si>
  <si>
    <t>)*1,25</t>
  </si>
  <si>
    <t>)*1,15</t>
  </si>
  <si>
    <t>4</t>
  </si>
  <si>
    <t>Монтаж связей и распорок из одиночных и парных уголков, гнутосварных профилей для пролетов, до 24 м при высоте здания до 25 м</t>
  </si>
  <si>
    <t>4,1</t>
  </si>
  <si>
    <t>1.12-6-152</t>
  </si>
  <si>
    <t>Трубы стальные бесшовные горячедеформированные со снятой фаской из стали марок 15, 20, 25, ГОСТ 8732-78, наружный диаметр 102 мм, толщина стенки 5 мм</t>
  </si>
  <si>
    <t>м</t>
  </si>
  <si>
    <t>5</t>
  </si>
  <si>
    <t>3.6-26-4</t>
  </si>
  <si>
    <t>Приготовление тяжелого бетона на гравии класса В15</t>
  </si>
  <si>
    <t>100 м3 бетона</t>
  </si>
  <si>
    <t>5,1</t>
  </si>
  <si>
    <t>1.1-1-157</t>
  </si>
  <si>
    <t>Гравий фракционированный, фракция 10-20 мм</t>
  </si>
  <si>
    <t>м3</t>
  </si>
  <si>
    <t>5,2</t>
  </si>
  <si>
    <t>1.1-1-770</t>
  </si>
  <si>
    <t>Песок обогащенный</t>
  </si>
  <si>
    <t>5,3</t>
  </si>
  <si>
    <t>1.1-1-1335</t>
  </si>
  <si>
    <t>Цемент общестроительный, шлакопортландцемент общего назначения, марка 400</t>
  </si>
  <si>
    <t>т</t>
  </si>
  <si>
    <t>6</t>
  </si>
  <si>
    <t>3.6-1-1</t>
  </si>
  <si>
    <t>Устройство бетонной подготовки</t>
  </si>
  <si>
    <t>100 м3 в деле</t>
  </si>
  <si>
    <t>7</t>
  </si>
  <si>
    <t>3.9-61-1</t>
  </si>
  <si>
    <t>Изготовление решетчатых конструкций (стойки, опоры, фермы и прочие)</t>
  </si>
  <si>
    <t>8</t>
  </si>
  <si>
    <t>3.9-14-1</t>
  </si>
  <si>
    <t>Монтаж прогонов при шаге ферм до 12 м, при высоте здания, до 25 м</t>
  </si>
  <si>
    <t>8,1</t>
  </si>
  <si>
    <t>1.1-1-2304</t>
  </si>
  <si>
    <t>Профили стальные электросварные прямоугольного сечения трубчатые, размер 20х40 мм, толщина стенки 2,2 мм</t>
  </si>
  <si>
    <t>9</t>
  </si>
  <si>
    <t>9,1</t>
  </si>
  <si>
    <t>1.6-1-177</t>
  </si>
  <si>
    <t>Элементы связей линейные из гнутосварных профилей и круглых труб</t>
  </si>
  <si>
    <t>10</t>
  </si>
  <si>
    <t>3.13-9-2</t>
  </si>
  <si>
    <t>Огрунтовка металлических поверхностей грунтовкой ГФ-021 за один раз</t>
  </si>
  <si>
    <t>10,1</t>
  </si>
  <si>
    <t>1.1-1-165</t>
  </si>
  <si>
    <t>Грунтовка глифталевая, ГФ-021</t>
  </si>
  <si>
    <t>11</t>
  </si>
  <si>
    <t>3.13-11-8</t>
  </si>
  <si>
    <t>Окраска огрунтованных металлических поверхностей эмалями ПФ-115</t>
  </si>
  <si>
    <t>12</t>
  </si>
  <si>
    <t>3.12-14-1</t>
  </si>
  <si>
    <t>Устройство мелких покрытий (брандмауэры, парапеты, свесы и т.п.) из листовой оцинкованной стали</t>
  </si>
  <si>
    <t>100 м2 покрытия</t>
  </si>
  <si>
    <t>12,1</t>
  </si>
  <si>
    <t>1.1-1-1078</t>
  </si>
  <si>
    <t>Сталь кровельная листовая, толщина 0,5 мм, вес листа размером 710х1420 мм 4 кг, черная</t>
  </si>
  <si>
    <t>14</t>
  </si>
  <si>
    <t>6.58-17-2</t>
  </si>
  <si>
    <t>Устройство покрытия скатов с настенными желобами из листовой стали</t>
  </si>
  <si>
    <t>14,1</t>
  </si>
  <si>
    <t>1.1-1-1089</t>
  </si>
  <si>
    <t>Сталь листовая, оцинкованная, толщина 1,1-1,5 мм</t>
  </si>
  <si>
    <t>15</t>
  </si>
  <si>
    <t>Устройство мелких покрытий (устройство конька)</t>
  </si>
  <si>
    <t>15,1</t>
  </si>
  <si>
    <t>16</t>
  </si>
  <si>
    <t>3.9-44-1</t>
  </si>
  <si>
    <t>Постановка болтов нормальной точности</t>
  </si>
  <si>
    <t>100 шт. болтов</t>
  </si>
  <si>
    <t>16,1</t>
  </si>
  <si>
    <t>1.1-1-3744</t>
  </si>
  <si>
    <t>Болты с шестигранной головкой из нержавеющей стали, диаметр резьбы 18 мм</t>
  </si>
  <si>
    <t>100 шт.</t>
  </si>
  <si>
    <t>6.69-19-1</t>
  </si>
  <si>
    <t>Погрузка и выгрузка вручную строительного мусора на транспортные средства</t>
  </si>
  <si>
    <t>1 Т</t>
  </si>
  <si>
    <t>17</t>
  </si>
  <si>
    <t>15.1-30-10</t>
  </si>
  <si>
    <t>Перевозка строительного мусора на расстояние 30 км автосамосвалами грузоподъемностью до 10 т</t>
  </si>
  <si>
    <t>Итого</t>
  </si>
  <si>
    <t>НДС 20%</t>
  </si>
  <si>
    <t>Итого с НДС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</si>
  <si>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</si>
  <si>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</si>
  <si>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</si>
  <si>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</si>
  <si>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</si>
  <si>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</si>
  <si>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</si>
  <si>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</si>
  <si>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</si>
  <si>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</si>
  <si>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</si>
  <si>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</si>
  <si>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</si>
  <si>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</si>
  <si>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</si>
  <si>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</si>
  <si>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Форма № 1б</t>
  </si>
  <si>
    <t>Составлен(а) в уровне текущих (прогнозных) цен ТСН-2001 МГЭ ремонт №146 ноябрь 2018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</si>
  <si>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</si>
  <si>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</si>
  <si>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</si>
  <si>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</si>
  <si>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</si>
  <si>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</si>
  <si>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</si>
  <si>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</si>
  <si>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</si>
  <si>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</si>
  <si>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</si>
  <si>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>МР</t>
  </si>
  <si>
    <t xml:space="preserve">  тыс.руб</t>
  </si>
  <si>
    <t xml:space="preserve">Составил   </t>
  </si>
  <si>
    <t>[должность,подпись(инициалы,фамилия)]</t>
  </si>
  <si>
    <t xml:space="preserve">Проверил   </t>
  </si>
  <si>
    <t xml:space="preserve">ЛОКАЛЬНАЯ СМЕТА № </t>
  </si>
  <si>
    <t xml:space="preserve">Основание: чертежи № </t>
  </si>
  <si>
    <t xml:space="preserve">Локальная смета: </t>
  </si>
  <si>
    <t>Раздел: Демонтажные работы</t>
  </si>
  <si>
    <t>Объем: 0,08=8/100</t>
  </si>
  <si>
    <t>Итого по разделу: Демонтажные работы</t>
  </si>
  <si>
    <t>Раздел: Общестроительные работы</t>
  </si>
  <si>
    <t>Объем: 0,024=2,4/100</t>
  </si>
  <si>
    <t>Объем: 0,0007536=0,07536/100</t>
  </si>
  <si>
    <t>Объем: 0,2372=23,72/100</t>
  </si>
  <si>
    <t>Объем: 0,0216=2,16/100</t>
  </si>
  <si>
    <t>Объем: 0,13104=13,104/100</t>
  </si>
  <si>
    <t>Объем: 0,0288=2,88/100</t>
  </si>
  <si>
    <t>Объем: 1,32=132/100</t>
  </si>
  <si>
    <t>Итого по разделу: Общестроительные работы</t>
  </si>
  <si>
    <t>Раздел: Погрузка и вывоз мусора</t>
  </si>
  <si>
    <t>Итого по разделу: Погрузка и вывоз мусора</t>
  </si>
  <si>
    <t xml:space="preserve">Итого по локальной смете: </t>
  </si>
  <si>
    <t>Итого по смете: №009-21.01.19 Р ТСН Замена козырька (УЭСиО)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</si>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</sst>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;[Red]\-\ #,##0.00####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164" fontId="8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3" fillId="0" borderId="0" xfId="0" quotePrefix="1" applyFont="1" applyAlignment="1">
      <alignment horizontal="right" wrapText="1"/>
    </xf>
    <xf numFmtId="0" fontId="3" fillId="0" borderId="1" xfId="0" applyFont="1" applyBorder="1"/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164" fontId="9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32"/>
  <sheetViews>
    <sheetView tabSelected="1" topLeftCell="A7" zoomScaleNormal="100" workbookViewId="0">
      <selection activeCell="K28" sqref="K28"/>
    </sheetView>
  </sheetViews>
  <sheetFormatPr defaultRowHeight="12.7" x14ac:dyDescent="0.4"/>
  <cols>
    <col min="1" max="1" width="5.703125" customWidth="1"/>
    <col min="2" max="2" width="11.703125" customWidth="1"/>
    <col min="3" max="3" width="40.703125" customWidth="1"/>
    <col min="4" max="6" width="11.703125" customWidth="1"/>
    <col min="7" max="7" width="12.703125" customWidth="1"/>
    <col min="8" max="8" width="10.703125" customWidth="1"/>
    <col min="9" max="11" width="12.703125" customWidth="1"/>
    <col min="15" max="42" width="0" hidden="1" customWidth="1"/>
  </cols>
  <sheetData>
    <row r="1" spans="1:11" x14ac:dyDescent="0.4">
      <c r="A1" s="1"/>
    </row>
    <row r="2" spans="1:11" ht="13.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113</v>
      </c>
    </row>
    <row r="3" spans="1:11" ht="15.35" x14ac:dyDescent="0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4">
      <c r="A4" s="23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3.7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35" x14ac:dyDescent="0.5">
      <c r="A6" s="35" t="s">
        <v>131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4">
      <c r="A7" s="33" t="s">
        <v>98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3.7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7.7" hidden="1" x14ac:dyDescent="0.5500000000000000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3.7" hidden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7.7" x14ac:dyDescent="0.5500000000000000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4">
      <c r="A12" s="33" t="s">
        <v>99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3.7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7" x14ac:dyDescent="0.4">
      <c r="A14" s="20" t="s">
        <v>132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3.7" x14ac:dyDescent="0.4">
      <c r="A15" s="2"/>
      <c r="B15" s="2"/>
      <c r="C15" s="2"/>
      <c r="D15" s="2"/>
      <c r="E15" s="2"/>
      <c r="F15" s="29" t="s">
        <v>100</v>
      </c>
      <c r="G15" s="29"/>
      <c r="H15" s="29"/>
      <c r="I15" s="3"/>
      <c r="J15" s="3">
        <f>J225/1000</f>
        <v>99.990350000000007</v>
      </c>
      <c r="K15" s="2" t="s">
        <v>127</v>
      </c>
    </row>
    <row r="16" spans="1:11" ht="13.7" hidden="1" x14ac:dyDescent="0.4">
      <c r="A16" s="2"/>
      <c r="B16" s="2"/>
      <c r="C16" s="2"/>
      <c r="D16" s="2"/>
      <c r="E16" s="2"/>
      <c r="F16" s="4" t="s">
        <v>101</v>
      </c>
      <c r="G16" s="4"/>
      <c r="H16" s="4"/>
      <c r="I16" s="3"/>
      <c r="J16" s="3"/>
      <c r="K16" s="2"/>
    </row>
    <row r="17" spans="1:23" ht="13.7" hidden="1" x14ac:dyDescent="0.4">
      <c r="A17" s="2"/>
      <c r="B17" s="2"/>
      <c r="C17" s="2"/>
      <c r="D17" s="2"/>
      <c r="E17" s="2"/>
      <c r="F17" s="30" t="s">
        <v>10</v>
      </c>
      <c r="G17" s="31"/>
      <c r="H17" s="31"/>
      <c r="I17" s="3">
        <v>0</v>
      </c>
      <c r="J17" s="3">
        <v>0</v>
      </c>
      <c r="K17" s="2" t="s">
        <v>127</v>
      </c>
    </row>
    <row r="18" spans="1:23" ht="13.7" x14ac:dyDescent="0.4">
      <c r="A18" s="32" t="s">
        <v>114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23" ht="54.7" x14ac:dyDescent="0.4">
      <c r="A19" s="5" t="s">
        <v>102</v>
      </c>
      <c r="B19" s="5" t="s">
        <v>103</v>
      </c>
      <c r="C19" s="5" t="s">
        <v>104</v>
      </c>
      <c r="D19" s="5" t="s">
        <v>105</v>
      </c>
      <c r="E19" s="5" t="s">
        <v>106</v>
      </c>
      <c r="F19" s="5" t="s">
        <v>107</v>
      </c>
      <c r="G19" s="6" t="s">
        <v>108</v>
      </c>
      <c r="H19" s="6" t="s">
        <v>109</v>
      </c>
      <c r="I19" s="5" t="s">
        <v>110</v>
      </c>
      <c r="J19" s="5" t="s">
        <v>111</v>
      </c>
      <c r="K19" s="5" t="s">
        <v>112</v>
      </c>
    </row>
    <row r="20" spans="1:23" ht="13.7" x14ac:dyDescent="0.4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</row>
    <row r="22" spans="1:23" ht="16.350000000000001" x14ac:dyDescent="0.5">
      <c r="A22" s="27" t="s">
        <v>133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4" spans="1:23" x14ac:dyDescent="0.5">
      <c r="A24" s="27" t="s">
        <v>134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23" ht="41" x14ac:dyDescent="0.45">
      <c r="A25" s="7" t="s">
        <v>1</v>
      </c>
      <c r="B25" s="8" t="s">
        <v>2</v>
      </c>
      <c r="C25" s="8" t="s">
        <v>3</v>
      </c>
      <c r="D25" s="10" t="s">
        <v>4</v>
      </c>
      <c r="E25" s="9">
        <v>0.08</v>
      </c>
      <c r="F25" s="12"/>
      <c r="G25" s="11"/>
      <c r="H25" s="9"/>
      <c r="I25" s="13"/>
      <c r="J25" s="9"/>
      <c r="K25" s="13"/>
      <c r="Q25">
        <v>22.16</v>
      </c>
      <c r="R25">
        <v>365.11</v>
      </c>
      <c r="S25">
        <v>26.74</v>
      </c>
      <c r="T25">
        <v>220.14</v>
      </c>
      <c r="U25">
        <v>1.63</v>
      </c>
      <c r="V25">
        <v>30.66</v>
      </c>
    </row>
    <row r="26" spans="1:23" x14ac:dyDescent="0.4">
      <c r="C26" s="14" t="s">
        <v>135</v>
      </c>
    </row>
    <row r="27" spans="1:23" ht="14" x14ac:dyDescent="0.45">
      <c r="A27" s="7"/>
      <c r="B27" s="8"/>
      <c r="C27" s="8" t="s">
        <v>115</v>
      </c>
      <c r="D27" s="10"/>
      <c r="E27" s="9"/>
      <c r="F27" s="12">
        <v>418.44</v>
      </c>
      <c r="G27" s="11" t="s">
        <v>5</v>
      </c>
      <c r="H27" s="9">
        <v>1.087</v>
      </c>
      <c r="I27" s="13">
        <v>25.47</v>
      </c>
      <c r="J27" s="9">
        <v>21.08</v>
      </c>
      <c r="K27" s="13">
        <v>536.92999999999995</v>
      </c>
      <c r="W27">
        <v>25.47</v>
      </c>
    </row>
    <row r="28" spans="1:23" ht="14" x14ac:dyDescent="0.45">
      <c r="A28" s="7"/>
      <c r="B28" s="8"/>
      <c r="C28" s="8" t="s">
        <v>116</v>
      </c>
      <c r="D28" s="10"/>
      <c r="E28" s="9"/>
      <c r="F28" s="12">
        <v>65.819999999999993</v>
      </c>
      <c r="G28" s="11" t="s">
        <v>5</v>
      </c>
      <c r="H28" s="9">
        <v>1.087</v>
      </c>
      <c r="I28" s="13">
        <v>4.01</v>
      </c>
      <c r="J28" s="9">
        <v>8.99</v>
      </c>
      <c r="K28" s="13">
        <v>36.020000000000003</v>
      </c>
    </row>
    <row r="29" spans="1:23" ht="14" x14ac:dyDescent="0.45">
      <c r="A29" s="7"/>
      <c r="B29" s="8"/>
      <c r="C29" s="8" t="s">
        <v>117</v>
      </c>
      <c r="D29" s="10"/>
      <c r="E29" s="9"/>
      <c r="F29" s="12">
        <v>15.22</v>
      </c>
      <c r="G29" s="11" t="s">
        <v>5</v>
      </c>
      <c r="H29" s="9">
        <v>1.087</v>
      </c>
      <c r="I29" s="15">
        <v>0.93</v>
      </c>
      <c r="J29" s="9">
        <v>21.08</v>
      </c>
      <c r="K29" s="15">
        <v>19.53</v>
      </c>
      <c r="W29">
        <v>0.93</v>
      </c>
    </row>
    <row r="30" spans="1:23" ht="14" x14ac:dyDescent="0.45">
      <c r="A30" s="7"/>
      <c r="B30" s="8"/>
      <c r="C30" s="8" t="s">
        <v>118</v>
      </c>
      <c r="D30" s="10" t="s">
        <v>119</v>
      </c>
      <c r="E30" s="9">
        <v>87</v>
      </c>
      <c r="F30" s="12"/>
      <c r="G30" s="11"/>
      <c r="H30" s="9"/>
      <c r="I30" s="13">
        <v>22.16</v>
      </c>
      <c r="J30" s="9">
        <v>68</v>
      </c>
      <c r="K30" s="13">
        <v>365.11</v>
      </c>
    </row>
    <row r="31" spans="1:23" ht="14" x14ac:dyDescent="0.45">
      <c r="A31" s="7"/>
      <c r="B31" s="8"/>
      <c r="C31" s="8" t="s">
        <v>120</v>
      </c>
      <c r="D31" s="10" t="s">
        <v>119</v>
      </c>
      <c r="E31" s="9">
        <v>105</v>
      </c>
      <c r="F31" s="12"/>
      <c r="G31" s="11"/>
      <c r="H31" s="9"/>
      <c r="I31" s="13">
        <v>26.74</v>
      </c>
      <c r="J31" s="9">
        <v>41</v>
      </c>
      <c r="K31" s="13">
        <v>220.14</v>
      </c>
    </row>
    <row r="32" spans="1:23" ht="14" x14ac:dyDescent="0.45">
      <c r="A32" s="7"/>
      <c r="B32" s="8"/>
      <c r="C32" s="8" t="s">
        <v>121</v>
      </c>
      <c r="D32" s="10" t="s">
        <v>119</v>
      </c>
      <c r="E32" s="9">
        <v>175</v>
      </c>
      <c r="F32" s="12"/>
      <c r="G32" s="11"/>
      <c r="H32" s="9"/>
      <c r="I32" s="13">
        <v>1.63</v>
      </c>
      <c r="J32" s="9">
        <v>157</v>
      </c>
      <c r="K32" s="13">
        <v>30.66</v>
      </c>
    </row>
    <row r="33" spans="1:27" ht="14" x14ac:dyDescent="0.45">
      <c r="A33" s="7"/>
      <c r="B33" s="8"/>
      <c r="C33" s="8" t="s">
        <v>122</v>
      </c>
      <c r="D33" s="10" t="s">
        <v>123</v>
      </c>
      <c r="E33" s="9">
        <v>31.7</v>
      </c>
      <c r="F33" s="12"/>
      <c r="G33" s="11" t="s">
        <v>5</v>
      </c>
      <c r="H33" s="9">
        <v>1.087</v>
      </c>
      <c r="I33" s="13">
        <v>1.9296423999999996</v>
      </c>
      <c r="J33" s="9"/>
      <c r="K33" s="13"/>
    </row>
    <row r="34" spans="1:27" ht="13.7" x14ac:dyDescent="0.4">
      <c r="A34" s="17"/>
      <c r="B34" s="17"/>
      <c r="C34" s="17"/>
      <c r="D34" s="17"/>
      <c r="E34" s="17"/>
      <c r="F34" s="17"/>
      <c r="G34" s="17"/>
      <c r="H34" s="28">
        <v>80.009999999999991</v>
      </c>
      <c r="I34" s="28"/>
      <c r="J34" s="28">
        <v>1188.8599999999999</v>
      </c>
      <c r="K34" s="28"/>
      <c r="O34" s="16">
        <v>80.009999999999991</v>
      </c>
      <c r="P34" s="16">
        <v>1188.8599999999999</v>
      </c>
      <c r="X34">
        <v>80.009999999999991</v>
      </c>
      <c r="Y34">
        <v>0</v>
      </c>
      <c r="Z34">
        <v>0</v>
      </c>
      <c r="AA34">
        <v>0</v>
      </c>
    </row>
    <row r="35" spans="1:27" ht="54.7" x14ac:dyDescent="0.45">
      <c r="A35" s="7" t="s">
        <v>6</v>
      </c>
      <c r="B35" s="8" t="s">
        <v>7</v>
      </c>
      <c r="C35" s="8" t="s">
        <v>8</v>
      </c>
      <c r="D35" s="10" t="s">
        <v>9</v>
      </c>
      <c r="E35" s="9">
        <v>0.18160000000000001</v>
      </c>
      <c r="F35" s="12"/>
      <c r="G35" s="11"/>
      <c r="H35" s="9"/>
      <c r="I35" s="13"/>
      <c r="J35" s="9"/>
      <c r="K35" s="13"/>
      <c r="Q35">
        <v>62.76</v>
      </c>
      <c r="R35">
        <v>1034.06</v>
      </c>
      <c r="S35">
        <v>75.75</v>
      </c>
      <c r="T35">
        <v>623.47</v>
      </c>
      <c r="U35">
        <v>2.14</v>
      </c>
      <c r="V35">
        <v>40.47</v>
      </c>
    </row>
    <row r="36" spans="1:27" ht="14" x14ac:dyDescent="0.45">
      <c r="A36" s="7"/>
      <c r="B36" s="8"/>
      <c r="C36" s="8" t="s">
        <v>115</v>
      </c>
      <c r="D36" s="10"/>
      <c r="E36" s="9"/>
      <c r="F36" s="12">
        <v>522.05999999999995</v>
      </c>
      <c r="G36" s="11" t="s">
        <v>5</v>
      </c>
      <c r="H36" s="9">
        <v>1.087</v>
      </c>
      <c r="I36" s="13">
        <v>72.14</v>
      </c>
      <c r="J36" s="9">
        <v>21.08</v>
      </c>
      <c r="K36" s="13">
        <v>1520.67</v>
      </c>
      <c r="W36">
        <v>72.14</v>
      </c>
    </row>
    <row r="37" spans="1:27" ht="14" x14ac:dyDescent="0.45">
      <c r="A37" s="7"/>
      <c r="B37" s="8"/>
      <c r="C37" s="8" t="s">
        <v>116</v>
      </c>
      <c r="D37" s="10"/>
      <c r="E37" s="9"/>
      <c r="F37" s="12">
        <v>37.450000000000003</v>
      </c>
      <c r="G37" s="11" t="s">
        <v>5</v>
      </c>
      <c r="H37" s="9">
        <v>1.087</v>
      </c>
      <c r="I37" s="13">
        <v>5.17</v>
      </c>
      <c r="J37" s="9">
        <v>9.0399999999999991</v>
      </c>
      <c r="K37" s="13">
        <v>46.78</v>
      </c>
    </row>
    <row r="38" spans="1:27" ht="14" x14ac:dyDescent="0.45">
      <c r="A38" s="7"/>
      <c r="B38" s="8"/>
      <c r="C38" s="8" t="s">
        <v>117</v>
      </c>
      <c r="D38" s="10"/>
      <c r="E38" s="9"/>
      <c r="F38" s="12">
        <v>8.85</v>
      </c>
      <c r="G38" s="11" t="s">
        <v>5</v>
      </c>
      <c r="H38" s="9">
        <v>1.087</v>
      </c>
      <c r="I38" s="15">
        <v>1.22</v>
      </c>
      <c r="J38" s="9">
        <v>21.08</v>
      </c>
      <c r="K38" s="15">
        <v>25.78</v>
      </c>
      <c r="W38">
        <v>1.22</v>
      </c>
    </row>
    <row r="39" spans="1:27" ht="14" x14ac:dyDescent="0.45">
      <c r="A39" s="7"/>
      <c r="B39" s="8"/>
      <c r="C39" s="8" t="s">
        <v>118</v>
      </c>
      <c r="D39" s="10" t="s">
        <v>119</v>
      </c>
      <c r="E39" s="9">
        <v>87</v>
      </c>
      <c r="F39" s="12"/>
      <c r="G39" s="11"/>
      <c r="H39" s="9"/>
      <c r="I39" s="13">
        <v>62.76</v>
      </c>
      <c r="J39" s="9">
        <v>68</v>
      </c>
      <c r="K39" s="13">
        <v>1034.06</v>
      </c>
    </row>
    <row r="40" spans="1:27" ht="14" x14ac:dyDescent="0.45">
      <c r="A40" s="7"/>
      <c r="B40" s="8"/>
      <c r="C40" s="8" t="s">
        <v>120</v>
      </c>
      <c r="D40" s="10" t="s">
        <v>119</v>
      </c>
      <c r="E40" s="9">
        <v>105</v>
      </c>
      <c r="F40" s="12"/>
      <c r="G40" s="11"/>
      <c r="H40" s="9"/>
      <c r="I40" s="13">
        <v>75.75</v>
      </c>
      <c r="J40" s="9">
        <v>41</v>
      </c>
      <c r="K40" s="13">
        <v>623.47</v>
      </c>
    </row>
    <row r="41" spans="1:27" ht="14" x14ac:dyDescent="0.45">
      <c r="A41" s="7"/>
      <c r="B41" s="8"/>
      <c r="C41" s="8" t="s">
        <v>121</v>
      </c>
      <c r="D41" s="10" t="s">
        <v>119</v>
      </c>
      <c r="E41" s="9">
        <v>175</v>
      </c>
      <c r="F41" s="12"/>
      <c r="G41" s="11"/>
      <c r="H41" s="9"/>
      <c r="I41" s="13">
        <v>2.14</v>
      </c>
      <c r="J41" s="9">
        <v>157</v>
      </c>
      <c r="K41" s="13">
        <v>40.47</v>
      </c>
    </row>
    <row r="42" spans="1:27" ht="14" x14ac:dyDescent="0.45">
      <c r="A42" s="7"/>
      <c r="B42" s="8"/>
      <c r="C42" s="8" t="s">
        <v>122</v>
      </c>
      <c r="D42" s="10" t="s">
        <v>123</v>
      </c>
      <c r="E42" s="9">
        <v>39.549999999999997</v>
      </c>
      <c r="F42" s="12"/>
      <c r="G42" s="11" t="s">
        <v>5</v>
      </c>
      <c r="H42" s="9">
        <v>1.087</v>
      </c>
      <c r="I42" s="13">
        <v>5.4649968519999987</v>
      </c>
      <c r="J42" s="9"/>
      <c r="K42" s="13"/>
    </row>
    <row r="43" spans="1:27" ht="13.7" x14ac:dyDescent="0.4">
      <c r="A43" s="17"/>
      <c r="B43" s="17"/>
      <c r="C43" s="17"/>
      <c r="D43" s="17"/>
      <c r="E43" s="17"/>
      <c r="F43" s="17"/>
      <c r="G43" s="17"/>
      <c r="H43" s="28">
        <v>217.95999999999998</v>
      </c>
      <c r="I43" s="28"/>
      <c r="J43" s="28">
        <v>3265.4500000000003</v>
      </c>
      <c r="K43" s="28"/>
      <c r="O43" s="16">
        <v>217.95999999999998</v>
      </c>
      <c r="P43" s="16">
        <v>3265.4500000000003</v>
      </c>
      <c r="X43">
        <v>217.95999999999998</v>
      </c>
      <c r="Y43">
        <v>0</v>
      </c>
      <c r="Z43">
        <v>0</v>
      </c>
      <c r="AA43">
        <v>0</v>
      </c>
    </row>
    <row r="45" spans="1:27" ht="13.7" x14ac:dyDescent="0.4">
      <c r="A45" s="26" t="s">
        <v>136</v>
      </c>
      <c r="B45" s="26"/>
      <c r="C45" s="26"/>
      <c r="D45" s="26"/>
      <c r="E45" s="26"/>
      <c r="F45" s="26"/>
      <c r="G45" s="26"/>
      <c r="H45" s="24">
        <v>297.96999999999997</v>
      </c>
      <c r="I45" s="25"/>
      <c r="J45" s="24">
        <v>4454.3100000000004</v>
      </c>
      <c r="K45" s="25"/>
    </row>
    <row r="46" spans="1:27" hidden="1" x14ac:dyDescent="0.4">
      <c r="A46" t="s">
        <v>124</v>
      </c>
      <c r="I46">
        <v>0</v>
      </c>
      <c r="J46">
        <v>0</v>
      </c>
    </row>
    <row r="47" spans="1:27" hidden="1" x14ac:dyDescent="0.4">
      <c r="A47" t="s">
        <v>125</v>
      </c>
      <c r="I47">
        <v>0</v>
      </c>
      <c r="J47">
        <v>0</v>
      </c>
    </row>
    <row r="49" spans="1:27" ht="16.350000000000001" x14ac:dyDescent="0.5">
      <c r="A49" s="27" t="s">
        <v>137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27" ht="41" x14ac:dyDescent="0.45">
      <c r="A50" s="7" t="s">
        <v>11</v>
      </c>
      <c r="B50" s="8" t="s">
        <v>12</v>
      </c>
      <c r="C50" s="8" t="s">
        <v>13</v>
      </c>
      <c r="D50" s="10" t="s">
        <v>14</v>
      </c>
      <c r="E50" s="9">
        <v>2.4E-2</v>
      </c>
      <c r="F50" s="12"/>
      <c r="G50" s="11"/>
      <c r="H50" s="9"/>
      <c r="I50" s="13"/>
      <c r="J50" s="9"/>
      <c r="K50" s="13"/>
      <c r="Q50">
        <v>35.24</v>
      </c>
      <c r="R50">
        <v>590.34</v>
      </c>
      <c r="S50">
        <v>27.76</v>
      </c>
      <c r="T50">
        <v>279.89999999999998</v>
      </c>
      <c r="U50">
        <v>73.709999999999994</v>
      </c>
      <c r="V50">
        <v>1393.99</v>
      </c>
    </row>
    <row r="51" spans="1:27" x14ac:dyDescent="0.4">
      <c r="C51" s="14" t="s">
        <v>138</v>
      </c>
    </row>
    <row r="52" spans="1:27" ht="14" x14ac:dyDescent="0.45">
      <c r="A52" s="7"/>
      <c r="B52" s="8"/>
      <c r="C52" s="8" t="s">
        <v>115</v>
      </c>
      <c r="D52" s="10"/>
      <c r="E52" s="9"/>
      <c r="F52" s="12">
        <v>835.44</v>
      </c>
      <c r="G52" s="11" t="s">
        <v>16</v>
      </c>
      <c r="H52" s="9">
        <v>1.0469999999999999</v>
      </c>
      <c r="I52" s="13">
        <v>24.14</v>
      </c>
      <c r="J52" s="9">
        <v>21.08</v>
      </c>
      <c r="K52" s="13">
        <v>508.91</v>
      </c>
      <c r="W52">
        <v>24.14</v>
      </c>
    </row>
    <row r="53" spans="1:27" ht="14" x14ac:dyDescent="0.45">
      <c r="A53" s="7"/>
      <c r="B53" s="8"/>
      <c r="C53" s="8" t="s">
        <v>116</v>
      </c>
      <c r="D53" s="10"/>
      <c r="E53" s="9"/>
      <c r="F53" s="12">
        <v>6613.59</v>
      </c>
      <c r="G53" s="11" t="s">
        <v>15</v>
      </c>
      <c r="H53" s="9">
        <v>1.0469999999999999</v>
      </c>
      <c r="I53" s="13">
        <v>207.73</v>
      </c>
      <c r="J53" s="9">
        <v>7.98</v>
      </c>
      <c r="K53" s="13">
        <v>1657.71</v>
      </c>
    </row>
    <row r="54" spans="1:27" ht="14" x14ac:dyDescent="0.45">
      <c r="A54" s="7"/>
      <c r="B54" s="8"/>
      <c r="C54" s="8" t="s">
        <v>117</v>
      </c>
      <c r="D54" s="10"/>
      <c r="E54" s="9"/>
      <c r="F54" s="12">
        <v>1340.98</v>
      </c>
      <c r="G54" s="11" t="s">
        <v>15</v>
      </c>
      <c r="H54" s="9">
        <v>1.0469999999999999</v>
      </c>
      <c r="I54" s="15">
        <v>42.12</v>
      </c>
      <c r="J54" s="9">
        <v>21.08</v>
      </c>
      <c r="K54" s="15">
        <v>887.89</v>
      </c>
      <c r="W54">
        <v>42.12</v>
      </c>
    </row>
    <row r="55" spans="1:27" ht="14" x14ac:dyDescent="0.45">
      <c r="A55" s="7"/>
      <c r="B55" s="8"/>
      <c r="C55" s="8" t="s">
        <v>126</v>
      </c>
      <c r="D55" s="10"/>
      <c r="E55" s="9"/>
      <c r="F55" s="12">
        <v>739.22</v>
      </c>
      <c r="G55" s="11" t="s">
        <v>0</v>
      </c>
      <c r="H55" s="9">
        <v>1.079</v>
      </c>
      <c r="I55" s="13">
        <v>19.14</v>
      </c>
      <c r="J55" s="9">
        <v>6.91</v>
      </c>
      <c r="K55" s="13">
        <v>132.28</v>
      </c>
    </row>
    <row r="56" spans="1:27" ht="14" x14ac:dyDescent="0.45">
      <c r="A56" s="7"/>
      <c r="B56" s="8"/>
      <c r="C56" s="8" t="s">
        <v>118</v>
      </c>
      <c r="D56" s="10" t="s">
        <v>119</v>
      </c>
      <c r="E56" s="9">
        <v>146</v>
      </c>
      <c r="F56" s="12"/>
      <c r="G56" s="11"/>
      <c r="H56" s="9"/>
      <c r="I56" s="13">
        <v>35.24</v>
      </c>
      <c r="J56" s="9">
        <v>116</v>
      </c>
      <c r="K56" s="13">
        <v>590.34</v>
      </c>
    </row>
    <row r="57" spans="1:27" ht="14" x14ac:dyDescent="0.45">
      <c r="A57" s="7"/>
      <c r="B57" s="8"/>
      <c r="C57" s="8" t="s">
        <v>120</v>
      </c>
      <c r="D57" s="10" t="s">
        <v>119</v>
      </c>
      <c r="E57" s="9">
        <v>115</v>
      </c>
      <c r="F57" s="12"/>
      <c r="G57" s="11"/>
      <c r="H57" s="9"/>
      <c r="I57" s="13">
        <v>27.76</v>
      </c>
      <c r="J57" s="9">
        <v>55</v>
      </c>
      <c r="K57" s="13">
        <v>279.89999999999998</v>
      </c>
    </row>
    <row r="58" spans="1:27" ht="14" x14ac:dyDescent="0.45">
      <c r="A58" s="7"/>
      <c r="B58" s="8"/>
      <c r="C58" s="8" t="s">
        <v>121</v>
      </c>
      <c r="D58" s="10" t="s">
        <v>119</v>
      </c>
      <c r="E58" s="9">
        <v>175</v>
      </c>
      <c r="F58" s="12"/>
      <c r="G58" s="11"/>
      <c r="H58" s="9"/>
      <c r="I58" s="13">
        <v>73.709999999999994</v>
      </c>
      <c r="J58" s="9">
        <v>157</v>
      </c>
      <c r="K58" s="13">
        <v>1393.99</v>
      </c>
    </row>
    <row r="59" spans="1:27" ht="14" x14ac:dyDescent="0.45">
      <c r="A59" s="7"/>
      <c r="B59" s="8"/>
      <c r="C59" s="8" t="s">
        <v>122</v>
      </c>
      <c r="D59" s="10" t="s">
        <v>123</v>
      </c>
      <c r="E59" s="9">
        <v>59</v>
      </c>
      <c r="F59" s="12"/>
      <c r="G59" s="11" t="s">
        <v>16</v>
      </c>
      <c r="H59" s="9">
        <v>1.0469999999999999</v>
      </c>
      <c r="I59" s="13">
        <v>1.7049347999999998</v>
      </c>
      <c r="J59" s="9"/>
      <c r="K59" s="13"/>
    </row>
    <row r="60" spans="1:27" ht="13.7" x14ac:dyDescent="0.4">
      <c r="A60" s="17"/>
      <c r="B60" s="17"/>
      <c r="C60" s="17"/>
      <c r="D60" s="17"/>
      <c r="E60" s="17"/>
      <c r="F60" s="17"/>
      <c r="G60" s="17"/>
      <c r="H60" s="28">
        <v>387.71999999999997</v>
      </c>
      <c r="I60" s="28"/>
      <c r="J60" s="28">
        <v>4563.13</v>
      </c>
      <c r="K60" s="28"/>
      <c r="O60" s="16">
        <v>387.71999999999997</v>
      </c>
      <c r="P60" s="16">
        <v>4563.13</v>
      </c>
      <c r="X60">
        <v>387.71999999999997</v>
      </c>
      <c r="Y60">
        <v>0</v>
      </c>
      <c r="Z60">
        <v>0</v>
      </c>
      <c r="AA60">
        <v>0</v>
      </c>
    </row>
    <row r="61" spans="1:27" ht="54.7" x14ac:dyDescent="0.45">
      <c r="A61" s="7" t="s">
        <v>17</v>
      </c>
      <c r="B61" s="8" t="s">
        <v>7</v>
      </c>
      <c r="C61" s="8" t="s">
        <v>18</v>
      </c>
      <c r="D61" s="10" t="s">
        <v>9</v>
      </c>
      <c r="E61" s="9">
        <v>0.104</v>
      </c>
      <c r="F61" s="12"/>
      <c r="G61" s="11"/>
      <c r="H61" s="9"/>
      <c r="I61" s="13"/>
      <c r="J61" s="9"/>
      <c r="K61" s="13"/>
      <c r="Q61">
        <v>59.05</v>
      </c>
      <c r="R61">
        <v>972.88</v>
      </c>
      <c r="S61">
        <v>71.260000000000005</v>
      </c>
      <c r="T61">
        <v>586.59</v>
      </c>
      <c r="U61">
        <v>2.19</v>
      </c>
      <c r="V61">
        <v>41.39</v>
      </c>
    </row>
    <row r="62" spans="1:27" ht="14" x14ac:dyDescent="0.45">
      <c r="A62" s="7"/>
      <c r="B62" s="8"/>
      <c r="C62" s="8" t="s">
        <v>115</v>
      </c>
      <c r="D62" s="10"/>
      <c r="E62" s="9"/>
      <c r="F62" s="12">
        <v>522.05999999999995</v>
      </c>
      <c r="G62" s="11" t="s">
        <v>16</v>
      </c>
      <c r="H62" s="9">
        <v>1.087</v>
      </c>
      <c r="I62" s="13">
        <v>67.87</v>
      </c>
      <c r="J62" s="9">
        <v>21.08</v>
      </c>
      <c r="K62" s="13">
        <v>1430.71</v>
      </c>
      <c r="W62">
        <v>67.87</v>
      </c>
    </row>
    <row r="63" spans="1:27" ht="14" x14ac:dyDescent="0.45">
      <c r="A63" s="7"/>
      <c r="B63" s="8"/>
      <c r="C63" s="8" t="s">
        <v>116</v>
      </c>
      <c r="D63" s="10"/>
      <c r="E63" s="9"/>
      <c r="F63" s="12">
        <v>37.450000000000003</v>
      </c>
      <c r="G63" s="11" t="s">
        <v>15</v>
      </c>
      <c r="H63" s="9">
        <v>1.087</v>
      </c>
      <c r="I63" s="13">
        <v>5.29</v>
      </c>
      <c r="J63" s="9">
        <v>9.0399999999999991</v>
      </c>
      <c r="K63" s="13">
        <v>47.84</v>
      </c>
    </row>
    <row r="64" spans="1:27" ht="14" x14ac:dyDescent="0.45">
      <c r="A64" s="7"/>
      <c r="B64" s="8"/>
      <c r="C64" s="8" t="s">
        <v>117</v>
      </c>
      <c r="D64" s="10"/>
      <c r="E64" s="9"/>
      <c r="F64" s="12">
        <v>8.85</v>
      </c>
      <c r="G64" s="11" t="s">
        <v>15</v>
      </c>
      <c r="H64" s="9">
        <v>1.087</v>
      </c>
      <c r="I64" s="15">
        <v>1.25</v>
      </c>
      <c r="J64" s="9">
        <v>21.08</v>
      </c>
      <c r="K64" s="15">
        <v>26.36</v>
      </c>
      <c r="W64">
        <v>1.25</v>
      </c>
    </row>
    <row r="65" spans="1:27" ht="14" x14ac:dyDescent="0.45">
      <c r="A65" s="7"/>
      <c r="B65" s="8"/>
      <c r="C65" s="8" t="s">
        <v>126</v>
      </c>
      <c r="D65" s="10"/>
      <c r="E65" s="9"/>
      <c r="F65" s="12">
        <v>42.01</v>
      </c>
      <c r="G65" s="11" t="s">
        <v>0</v>
      </c>
      <c r="H65" s="9">
        <v>1</v>
      </c>
      <c r="I65" s="13">
        <v>4.37</v>
      </c>
      <c r="J65" s="9">
        <v>5.21</v>
      </c>
      <c r="K65" s="13">
        <v>22.76</v>
      </c>
    </row>
    <row r="66" spans="1:27" ht="68.349999999999994" x14ac:dyDescent="0.45">
      <c r="A66" s="7" t="s">
        <v>19</v>
      </c>
      <c r="B66" s="8" t="s">
        <v>20</v>
      </c>
      <c r="C66" s="8" t="s">
        <v>21</v>
      </c>
      <c r="D66" s="10" t="s">
        <v>22</v>
      </c>
      <c r="E66" s="9">
        <v>0.104</v>
      </c>
      <c r="F66" s="12">
        <v>136.08000000000001</v>
      </c>
      <c r="G66" s="18" t="s">
        <v>0</v>
      </c>
      <c r="H66" s="9">
        <v>1</v>
      </c>
      <c r="I66" s="13">
        <v>14.15</v>
      </c>
      <c r="J66" s="9">
        <v>6.11</v>
      </c>
      <c r="K66" s="13">
        <v>86.47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X66">
        <v>14.15</v>
      </c>
      <c r="Y66">
        <v>0</v>
      </c>
      <c r="Z66">
        <v>0</v>
      </c>
      <c r="AA66">
        <v>0</v>
      </c>
    </row>
    <row r="67" spans="1:27" ht="14" x14ac:dyDescent="0.45">
      <c r="A67" s="7"/>
      <c r="B67" s="8"/>
      <c r="C67" s="8" t="s">
        <v>118</v>
      </c>
      <c r="D67" s="10" t="s">
        <v>119</v>
      </c>
      <c r="E67" s="9">
        <v>87</v>
      </c>
      <c r="F67" s="12"/>
      <c r="G67" s="11"/>
      <c r="H67" s="9"/>
      <c r="I67" s="13">
        <v>59.05</v>
      </c>
      <c r="J67" s="9">
        <v>68</v>
      </c>
      <c r="K67" s="13">
        <v>972.88</v>
      </c>
    </row>
    <row r="68" spans="1:27" ht="14" x14ac:dyDescent="0.45">
      <c r="A68" s="7"/>
      <c r="B68" s="8"/>
      <c r="C68" s="8" t="s">
        <v>120</v>
      </c>
      <c r="D68" s="10" t="s">
        <v>119</v>
      </c>
      <c r="E68" s="9">
        <v>105</v>
      </c>
      <c r="F68" s="12"/>
      <c r="G68" s="11"/>
      <c r="H68" s="9"/>
      <c r="I68" s="13">
        <v>71.260000000000005</v>
      </c>
      <c r="J68" s="9">
        <v>41</v>
      </c>
      <c r="K68" s="13">
        <v>586.59</v>
      </c>
    </row>
    <row r="69" spans="1:27" ht="14" x14ac:dyDescent="0.45">
      <c r="A69" s="7"/>
      <c r="B69" s="8"/>
      <c r="C69" s="8" t="s">
        <v>121</v>
      </c>
      <c r="D69" s="10" t="s">
        <v>119</v>
      </c>
      <c r="E69" s="9">
        <v>175</v>
      </c>
      <c r="F69" s="12"/>
      <c r="G69" s="11"/>
      <c r="H69" s="9"/>
      <c r="I69" s="13">
        <v>2.19</v>
      </c>
      <c r="J69" s="9">
        <v>157</v>
      </c>
      <c r="K69" s="13">
        <v>41.39</v>
      </c>
    </row>
    <row r="70" spans="1:27" ht="14" x14ac:dyDescent="0.45">
      <c r="A70" s="7"/>
      <c r="B70" s="8"/>
      <c r="C70" s="8" t="s">
        <v>122</v>
      </c>
      <c r="D70" s="10" t="s">
        <v>123</v>
      </c>
      <c r="E70" s="9">
        <v>39.549999999999997</v>
      </c>
      <c r="F70" s="12"/>
      <c r="G70" s="11" t="s">
        <v>16</v>
      </c>
      <c r="H70" s="9">
        <v>1.087</v>
      </c>
      <c r="I70" s="13">
        <v>5.1417056599999995</v>
      </c>
      <c r="J70" s="9"/>
      <c r="K70" s="13"/>
    </row>
    <row r="71" spans="1:27" ht="13.7" x14ac:dyDescent="0.4">
      <c r="A71" s="17"/>
      <c r="B71" s="17"/>
      <c r="C71" s="17"/>
      <c r="D71" s="17"/>
      <c r="E71" s="17"/>
      <c r="F71" s="17"/>
      <c r="G71" s="17"/>
      <c r="H71" s="28">
        <v>224.18000000000004</v>
      </c>
      <c r="I71" s="28"/>
      <c r="J71" s="28">
        <v>3188.64</v>
      </c>
      <c r="K71" s="28"/>
      <c r="O71" s="16">
        <v>224.18000000000004</v>
      </c>
      <c r="P71" s="16">
        <v>3188.64</v>
      </c>
      <c r="X71">
        <v>210.03000000000003</v>
      </c>
      <c r="Y71">
        <v>0</v>
      </c>
      <c r="Z71">
        <v>0</v>
      </c>
      <c r="AA71">
        <v>0</v>
      </c>
    </row>
    <row r="72" spans="1:27" ht="28" x14ac:dyDescent="0.45">
      <c r="A72" s="7" t="s">
        <v>23</v>
      </c>
      <c r="B72" s="8" t="s">
        <v>24</v>
      </c>
      <c r="C72" s="8" t="s">
        <v>25</v>
      </c>
      <c r="D72" s="10" t="s">
        <v>26</v>
      </c>
      <c r="E72" s="9">
        <v>7.5359999999999999E-4</v>
      </c>
      <c r="F72" s="12"/>
      <c r="G72" s="11"/>
      <c r="H72" s="9"/>
      <c r="I72" s="13"/>
      <c r="J72" s="9"/>
      <c r="K72" s="13"/>
      <c r="Q72">
        <v>2.4300000000000002</v>
      </c>
      <c r="R72">
        <v>35.49</v>
      </c>
      <c r="S72">
        <v>1.74</v>
      </c>
      <c r="T72">
        <v>21.4</v>
      </c>
      <c r="U72">
        <v>1.0900000000000001</v>
      </c>
      <c r="V72">
        <v>20.57</v>
      </c>
    </row>
    <row r="73" spans="1:27" x14ac:dyDescent="0.4">
      <c r="C73" s="14" t="s">
        <v>139</v>
      </c>
    </row>
    <row r="74" spans="1:27" ht="14" x14ac:dyDescent="0.45">
      <c r="A74" s="7"/>
      <c r="B74" s="8"/>
      <c r="C74" s="8" t="s">
        <v>115</v>
      </c>
      <c r="D74" s="10"/>
      <c r="E74" s="9"/>
      <c r="F74" s="12">
        <v>2728.74</v>
      </c>
      <c r="G74" s="11" t="s">
        <v>16</v>
      </c>
      <c r="H74" s="9">
        <v>1.0469999999999999</v>
      </c>
      <c r="I74" s="13">
        <v>2.48</v>
      </c>
      <c r="J74" s="9">
        <v>21.08</v>
      </c>
      <c r="K74" s="13">
        <v>52.19</v>
      </c>
      <c r="W74">
        <v>2.48</v>
      </c>
    </row>
    <row r="75" spans="1:27" ht="14" x14ac:dyDescent="0.45">
      <c r="A75" s="7"/>
      <c r="B75" s="8"/>
      <c r="C75" s="8" t="s">
        <v>116</v>
      </c>
      <c r="D75" s="10"/>
      <c r="E75" s="9"/>
      <c r="F75" s="12">
        <v>1831.23</v>
      </c>
      <c r="G75" s="11" t="s">
        <v>15</v>
      </c>
      <c r="H75" s="9">
        <v>1.0469999999999999</v>
      </c>
      <c r="I75" s="13">
        <v>1.81</v>
      </c>
      <c r="J75" s="9">
        <v>10.029999999999999</v>
      </c>
      <c r="K75" s="13">
        <v>18.12</v>
      </c>
    </row>
    <row r="76" spans="1:27" ht="14" x14ac:dyDescent="0.45">
      <c r="A76" s="7"/>
      <c r="B76" s="8"/>
      <c r="C76" s="8" t="s">
        <v>117</v>
      </c>
      <c r="D76" s="10"/>
      <c r="E76" s="9"/>
      <c r="F76" s="12">
        <v>629.94000000000005</v>
      </c>
      <c r="G76" s="11" t="s">
        <v>15</v>
      </c>
      <c r="H76" s="9">
        <v>1.0469999999999999</v>
      </c>
      <c r="I76" s="15">
        <v>0.62</v>
      </c>
      <c r="J76" s="9">
        <v>21.08</v>
      </c>
      <c r="K76" s="15">
        <v>13.1</v>
      </c>
      <c r="W76">
        <v>0.62</v>
      </c>
    </row>
    <row r="77" spans="1:27" ht="14" x14ac:dyDescent="0.45">
      <c r="A77" s="7"/>
      <c r="B77" s="8"/>
      <c r="C77" s="8" t="s">
        <v>126</v>
      </c>
      <c r="D77" s="10"/>
      <c r="E77" s="9"/>
      <c r="F77" s="12">
        <v>141.4</v>
      </c>
      <c r="G77" s="11" t="s">
        <v>0</v>
      </c>
      <c r="H77" s="9">
        <v>1</v>
      </c>
      <c r="I77" s="13">
        <v>0.11</v>
      </c>
      <c r="J77" s="9">
        <v>4.5599999999999996</v>
      </c>
      <c r="K77" s="13">
        <v>0.49</v>
      </c>
    </row>
    <row r="78" spans="1:27" ht="27.35" x14ac:dyDescent="0.45">
      <c r="A78" s="7" t="s">
        <v>27</v>
      </c>
      <c r="B78" s="8" t="s">
        <v>28</v>
      </c>
      <c r="C78" s="8" t="s">
        <v>29</v>
      </c>
      <c r="D78" s="10" t="s">
        <v>30</v>
      </c>
      <c r="E78" s="9">
        <v>5.7273999999999999E-2</v>
      </c>
      <c r="F78" s="12">
        <v>131.99</v>
      </c>
      <c r="G78" s="18" t="s">
        <v>0</v>
      </c>
      <c r="H78" s="9">
        <v>1</v>
      </c>
      <c r="I78" s="13">
        <v>7.56</v>
      </c>
      <c r="J78" s="9">
        <v>14.83</v>
      </c>
      <c r="K78" s="13">
        <v>112.11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X78">
        <v>7.56</v>
      </c>
      <c r="Y78">
        <v>0</v>
      </c>
      <c r="Z78">
        <v>0</v>
      </c>
      <c r="AA78">
        <v>0</v>
      </c>
    </row>
    <row r="79" spans="1:27" ht="14" x14ac:dyDescent="0.45">
      <c r="A79" s="7" t="s">
        <v>31</v>
      </c>
      <c r="B79" s="8" t="s">
        <v>32</v>
      </c>
      <c r="C79" s="8" t="s">
        <v>33</v>
      </c>
      <c r="D79" s="10" t="s">
        <v>30</v>
      </c>
      <c r="E79" s="9">
        <v>3.7679999999999998E-2</v>
      </c>
      <c r="F79" s="12">
        <v>113.26</v>
      </c>
      <c r="G79" s="18" t="s">
        <v>0</v>
      </c>
      <c r="H79" s="9">
        <v>1</v>
      </c>
      <c r="I79" s="13">
        <v>4.2699999999999996</v>
      </c>
      <c r="J79" s="9">
        <v>9.18</v>
      </c>
      <c r="K79" s="13">
        <v>39.18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X79">
        <v>4.2699999999999996</v>
      </c>
      <c r="Y79">
        <v>0</v>
      </c>
      <c r="Z79">
        <v>0</v>
      </c>
      <c r="AA79">
        <v>0</v>
      </c>
    </row>
    <row r="80" spans="1:27" ht="41" x14ac:dyDescent="0.45">
      <c r="A80" s="7" t="s">
        <v>34</v>
      </c>
      <c r="B80" s="8" t="s">
        <v>35</v>
      </c>
      <c r="C80" s="8" t="s">
        <v>36</v>
      </c>
      <c r="D80" s="10" t="s">
        <v>37</v>
      </c>
      <c r="E80" s="9">
        <v>2.0723999999999999E-2</v>
      </c>
      <c r="F80" s="12">
        <v>274.08999999999997</v>
      </c>
      <c r="G80" s="18" t="s">
        <v>0</v>
      </c>
      <c r="H80" s="9">
        <v>1</v>
      </c>
      <c r="I80" s="13">
        <v>5.68</v>
      </c>
      <c r="J80" s="9">
        <v>14.36</v>
      </c>
      <c r="K80" s="13">
        <v>81.569999999999993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X80">
        <v>5.68</v>
      </c>
      <c r="Y80">
        <v>0</v>
      </c>
      <c r="Z80">
        <v>0</v>
      </c>
      <c r="AA80">
        <v>0</v>
      </c>
    </row>
    <row r="81" spans="1:27" ht="14" x14ac:dyDescent="0.45">
      <c r="A81" s="7"/>
      <c r="B81" s="8"/>
      <c r="C81" s="8" t="s">
        <v>118</v>
      </c>
      <c r="D81" s="10" t="s">
        <v>119</v>
      </c>
      <c r="E81" s="9">
        <v>98</v>
      </c>
      <c r="F81" s="12"/>
      <c r="G81" s="11"/>
      <c r="H81" s="9"/>
      <c r="I81" s="13">
        <v>2.4300000000000002</v>
      </c>
      <c r="J81" s="9">
        <v>68</v>
      </c>
      <c r="K81" s="13">
        <v>35.49</v>
      </c>
    </row>
    <row r="82" spans="1:27" ht="14" x14ac:dyDescent="0.45">
      <c r="A82" s="7"/>
      <c r="B82" s="8"/>
      <c r="C82" s="8" t="s">
        <v>120</v>
      </c>
      <c r="D82" s="10" t="s">
        <v>119</v>
      </c>
      <c r="E82" s="9">
        <v>70</v>
      </c>
      <c r="F82" s="12"/>
      <c r="G82" s="11"/>
      <c r="H82" s="9"/>
      <c r="I82" s="13">
        <v>1.74</v>
      </c>
      <c r="J82" s="9">
        <v>41</v>
      </c>
      <c r="K82" s="13">
        <v>21.4</v>
      </c>
    </row>
    <row r="83" spans="1:27" ht="14" x14ac:dyDescent="0.45">
      <c r="A83" s="7"/>
      <c r="B83" s="8"/>
      <c r="C83" s="8" t="s">
        <v>121</v>
      </c>
      <c r="D83" s="10" t="s">
        <v>119</v>
      </c>
      <c r="E83" s="9">
        <v>175</v>
      </c>
      <c r="F83" s="12"/>
      <c r="G83" s="11"/>
      <c r="H83" s="9"/>
      <c r="I83" s="13">
        <v>1.0900000000000001</v>
      </c>
      <c r="J83" s="9">
        <v>157</v>
      </c>
      <c r="K83" s="13">
        <v>20.57</v>
      </c>
    </row>
    <row r="84" spans="1:27" ht="14" x14ac:dyDescent="0.45">
      <c r="A84" s="7"/>
      <c r="B84" s="8"/>
      <c r="C84" s="8" t="s">
        <v>122</v>
      </c>
      <c r="D84" s="10" t="s">
        <v>123</v>
      </c>
      <c r="E84" s="9">
        <v>267</v>
      </c>
      <c r="F84" s="12"/>
      <c r="G84" s="11" t="s">
        <v>16</v>
      </c>
      <c r="H84" s="9">
        <v>1.0469999999999999</v>
      </c>
      <c r="I84" s="13">
        <v>0.24226834535999991</v>
      </c>
      <c r="J84" s="9"/>
      <c r="K84" s="13"/>
    </row>
    <row r="85" spans="1:27" ht="13.7" x14ac:dyDescent="0.4">
      <c r="A85" s="17"/>
      <c r="B85" s="17"/>
      <c r="C85" s="17"/>
      <c r="D85" s="17"/>
      <c r="E85" s="17"/>
      <c r="F85" s="17"/>
      <c r="G85" s="17"/>
      <c r="H85" s="28">
        <v>27.169999999999998</v>
      </c>
      <c r="I85" s="28"/>
      <c r="J85" s="28">
        <v>381.12</v>
      </c>
      <c r="K85" s="28"/>
      <c r="O85" s="16">
        <v>27.169999999999998</v>
      </c>
      <c r="P85" s="16">
        <v>381.12</v>
      </c>
      <c r="X85">
        <v>9.66</v>
      </c>
      <c r="Y85">
        <v>0</v>
      </c>
      <c r="Z85">
        <v>0</v>
      </c>
      <c r="AA85">
        <v>0</v>
      </c>
    </row>
    <row r="86" spans="1:27" ht="28" x14ac:dyDescent="0.45">
      <c r="A86" s="7" t="s">
        <v>38</v>
      </c>
      <c r="B86" s="8" t="s">
        <v>39</v>
      </c>
      <c r="C86" s="8" t="s">
        <v>40</v>
      </c>
      <c r="D86" s="10" t="s">
        <v>41</v>
      </c>
      <c r="E86" s="9">
        <v>7.5359999999999999E-4</v>
      </c>
      <c r="F86" s="12"/>
      <c r="G86" s="11"/>
      <c r="H86" s="9"/>
      <c r="I86" s="13"/>
      <c r="J86" s="9"/>
      <c r="K86" s="13"/>
      <c r="Q86">
        <v>1.23</v>
      </c>
      <c r="R86">
        <v>17.95</v>
      </c>
      <c r="S86">
        <v>0.88</v>
      </c>
      <c r="T86">
        <v>10.82</v>
      </c>
      <c r="U86">
        <v>0</v>
      </c>
      <c r="V86">
        <v>0.08</v>
      </c>
    </row>
    <row r="87" spans="1:27" x14ac:dyDescent="0.4">
      <c r="C87" s="14" t="s">
        <v>139</v>
      </c>
    </row>
    <row r="88" spans="1:27" ht="14" x14ac:dyDescent="0.45">
      <c r="A88" s="7"/>
      <c r="B88" s="8"/>
      <c r="C88" s="8" t="s">
        <v>115</v>
      </c>
      <c r="D88" s="10"/>
      <c r="E88" s="9"/>
      <c r="F88" s="12">
        <v>1379.7</v>
      </c>
      <c r="G88" s="11" t="s">
        <v>16</v>
      </c>
      <c r="H88" s="9">
        <v>1.0469999999999999</v>
      </c>
      <c r="I88" s="13">
        <v>1.25</v>
      </c>
      <c r="J88" s="9">
        <v>21.08</v>
      </c>
      <c r="K88" s="13">
        <v>26.39</v>
      </c>
      <c r="W88">
        <v>1.25</v>
      </c>
    </row>
    <row r="89" spans="1:27" ht="14" x14ac:dyDescent="0.45">
      <c r="A89" s="7"/>
      <c r="B89" s="8"/>
      <c r="C89" s="8" t="s">
        <v>116</v>
      </c>
      <c r="D89" s="10"/>
      <c r="E89" s="9"/>
      <c r="F89" s="12">
        <v>19.71</v>
      </c>
      <c r="G89" s="11" t="s">
        <v>15</v>
      </c>
      <c r="H89" s="9">
        <v>1.0469999999999999</v>
      </c>
      <c r="I89" s="13">
        <v>0.02</v>
      </c>
      <c r="J89" s="9">
        <v>5.08</v>
      </c>
      <c r="K89" s="13">
        <v>0.1</v>
      </c>
    </row>
    <row r="90" spans="1:27" ht="14" x14ac:dyDescent="0.45">
      <c r="A90" s="7"/>
      <c r="B90" s="8"/>
      <c r="C90" s="8" t="s">
        <v>117</v>
      </c>
      <c r="D90" s="10"/>
      <c r="E90" s="9"/>
      <c r="F90" s="12">
        <v>2.6</v>
      </c>
      <c r="G90" s="11" t="s">
        <v>15</v>
      </c>
      <c r="H90" s="9">
        <v>1.0469999999999999</v>
      </c>
      <c r="I90" s="15">
        <v>0</v>
      </c>
      <c r="J90" s="9">
        <v>21.08</v>
      </c>
      <c r="K90" s="15">
        <v>0.05</v>
      </c>
      <c r="W90">
        <v>0</v>
      </c>
    </row>
    <row r="91" spans="1:27" ht="14" x14ac:dyDescent="0.45">
      <c r="A91" s="7"/>
      <c r="B91" s="8"/>
      <c r="C91" s="8" t="s">
        <v>126</v>
      </c>
      <c r="D91" s="10"/>
      <c r="E91" s="9"/>
      <c r="F91" s="12">
        <v>1859.87</v>
      </c>
      <c r="G91" s="11" t="s">
        <v>0</v>
      </c>
      <c r="H91" s="9">
        <v>1.022</v>
      </c>
      <c r="I91" s="13">
        <v>1.43</v>
      </c>
      <c r="J91" s="9">
        <v>2.96</v>
      </c>
      <c r="K91" s="13">
        <v>4.24</v>
      </c>
    </row>
    <row r="92" spans="1:27" ht="14" x14ac:dyDescent="0.45">
      <c r="A92" s="7"/>
      <c r="B92" s="8"/>
      <c r="C92" s="8" t="s">
        <v>118</v>
      </c>
      <c r="D92" s="10" t="s">
        <v>119</v>
      </c>
      <c r="E92" s="9">
        <v>98</v>
      </c>
      <c r="F92" s="12"/>
      <c r="G92" s="11"/>
      <c r="H92" s="9"/>
      <c r="I92" s="13">
        <v>1.23</v>
      </c>
      <c r="J92" s="9">
        <v>68</v>
      </c>
      <c r="K92" s="13">
        <v>17.95</v>
      </c>
    </row>
    <row r="93" spans="1:27" ht="14" x14ac:dyDescent="0.45">
      <c r="A93" s="7"/>
      <c r="B93" s="8"/>
      <c r="C93" s="8" t="s">
        <v>120</v>
      </c>
      <c r="D93" s="10" t="s">
        <v>119</v>
      </c>
      <c r="E93" s="9">
        <v>70</v>
      </c>
      <c r="F93" s="12"/>
      <c r="G93" s="11"/>
      <c r="H93" s="9"/>
      <c r="I93" s="13">
        <v>0.88</v>
      </c>
      <c r="J93" s="9">
        <v>41</v>
      </c>
      <c r="K93" s="13">
        <v>10.82</v>
      </c>
    </row>
    <row r="94" spans="1:27" ht="14" x14ac:dyDescent="0.45">
      <c r="A94" s="7"/>
      <c r="B94" s="8"/>
      <c r="C94" s="8" t="s">
        <v>121</v>
      </c>
      <c r="D94" s="10" t="s">
        <v>119</v>
      </c>
      <c r="E94" s="9">
        <v>175</v>
      </c>
      <c r="F94" s="12"/>
      <c r="G94" s="11"/>
      <c r="H94" s="9"/>
      <c r="I94" s="13">
        <v>0</v>
      </c>
      <c r="J94" s="9">
        <v>157</v>
      </c>
      <c r="K94" s="13">
        <v>0.08</v>
      </c>
    </row>
    <row r="95" spans="1:27" ht="14" x14ac:dyDescent="0.45">
      <c r="A95" s="7"/>
      <c r="B95" s="8"/>
      <c r="C95" s="8" t="s">
        <v>122</v>
      </c>
      <c r="D95" s="10" t="s">
        <v>123</v>
      </c>
      <c r="E95" s="9">
        <v>135</v>
      </c>
      <c r="F95" s="12"/>
      <c r="G95" s="11" t="s">
        <v>16</v>
      </c>
      <c r="H95" s="9">
        <v>1.0469999999999999</v>
      </c>
      <c r="I95" s="13">
        <v>0.12249523080000001</v>
      </c>
      <c r="J95" s="9"/>
      <c r="K95" s="13"/>
    </row>
    <row r="96" spans="1:27" ht="13.7" x14ac:dyDescent="0.4">
      <c r="A96" s="17"/>
      <c r="B96" s="17"/>
      <c r="C96" s="17"/>
      <c r="D96" s="17"/>
      <c r="E96" s="17"/>
      <c r="F96" s="17"/>
      <c r="G96" s="17"/>
      <c r="H96" s="28">
        <v>4.8100000000000005</v>
      </c>
      <c r="I96" s="28"/>
      <c r="J96" s="28">
        <v>59.580000000000005</v>
      </c>
      <c r="K96" s="28"/>
      <c r="O96" s="16">
        <v>4.8100000000000005</v>
      </c>
      <c r="P96" s="16">
        <v>59.580000000000005</v>
      </c>
      <c r="X96">
        <v>4.8100000000000005</v>
      </c>
      <c r="Y96">
        <v>0</v>
      </c>
      <c r="Z96">
        <v>0</v>
      </c>
      <c r="AA96">
        <v>0</v>
      </c>
    </row>
    <row r="97" spans="1:27" ht="42" x14ac:dyDescent="0.45">
      <c r="A97" s="7" t="s">
        <v>42</v>
      </c>
      <c r="B97" s="8" t="s">
        <v>43</v>
      </c>
      <c r="C97" s="8" t="s">
        <v>44</v>
      </c>
      <c r="D97" s="10" t="s">
        <v>9</v>
      </c>
      <c r="E97" s="9">
        <v>7.6859999999999998E-2</v>
      </c>
      <c r="F97" s="12"/>
      <c r="G97" s="11"/>
      <c r="H97" s="9"/>
      <c r="I97" s="13"/>
      <c r="J97" s="9"/>
      <c r="K97" s="13"/>
      <c r="Q97">
        <v>100.41</v>
      </c>
      <c r="R97">
        <v>1654.33</v>
      </c>
      <c r="S97">
        <v>121.18</v>
      </c>
      <c r="T97">
        <v>997.46</v>
      </c>
      <c r="U97">
        <v>5.15</v>
      </c>
      <c r="V97">
        <v>97.43</v>
      </c>
    </row>
    <row r="98" spans="1:27" ht="14" x14ac:dyDescent="0.45">
      <c r="A98" s="7"/>
      <c r="B98" s="8"/>
      <c r="C98" s="8" t="s">
        <v>115</v>
      </c>
      <c r="D98" s="10"/>
      <c r="E98" s="9"/>
      <c r="F98" s="12">
        <v>1201.2</v>
      </c>
      <c r="G98" s="11" t="s">
        <v>16</v>
      </c>
      <c r="H98" s="9">
        <v>1.087</v>
      </c>
      <c r="I98" s="13">
        <v>115.41</v>
      </c>
      <c r="J98" s="9">
        <v>21.08</v>
      </c>
      <c r="K98" s="13">
        <v>2432.84</v>
      </c>
      <c r="W98">
        <v>115.41</v>
      </c>
    </row>
    <row r="99" spans="1:27" ht="14" x14ac:dyDescent="0.45">
      <c r="A99" s="7"/>
      <c r="B99" s="8"/>
      <c r="C99" s="8" t="s">
        <v>116</v>
      </c>
      <c r="D99" s="10"/>
      <c r="E99" s="9"/>
      <c r="F99" s="12">
        <v>224.95</v>
      </c>
      <c r="G99" s="11" t="s">
        <v>15</v>
      </c>
      <c r="H99" s="9">
        <v>1.087</v>
      </c>
      <c r="I99" s="13">
        <v>23.49</v>
      </c>
      <c r="J99" s="9">
        <v>7.27</v>
      </c>
      <c r="K99" s="13">
        <v>170.79</v>
      </c>
    </row>
    <row r="100" spans="1:27" ht="14" x14ac:dyDescent="0.45">
      <c r="A100" s="7"/>
      <c r="B100" s="8"/>
      <c r="C100" s="8" t="s">
        <v>117</v>
      </c>
      <c r="D100" s="10"/>
      <c r="E100" s="9"/>
      <c r="F100" s="12">
        <v>28.19</v>
      </c>
      <c r="G100" s="11" t="s">
        <v>15</v>
      </c>
      <c r="H100" s="9">
        <v>1.087</v>
      </c>
      <c r="I100" s="15">
        <v>2.94</v>
      </c>
      <c r="J100" s="9">
        <v>21.08</v>
      </c>
      <c r="K100" s="15">
        <v>62.06</v>
      </c>
      <c r="W100">
        <v>2.94</v>
      </c>
    </row>
    <row r="101" spans="1:27" ht="14" x14ac:dyDescent="0.45">
      <c r="A101" s="7"/>
      <c r="B101" s="8"/>
      <c r="C101" s="8" t="s">
        <v>126</v>
      </c>
      <c r="D101" s="10"/>
      <c r="E101" s="9"/>
      <c r="F101" s="12">
        <v>154.62</v>
      </c>
      <c r="G101" s="11" t="s">
        <v>0</v>
      </c>
      <c r="H101" s="9">
        <v>1</v>
      </c>
      <c r="I101" s="13">
        <v>11.88</v>
      </c>
      <c r="J101" s="9">
        <v>12.53</v>
      </c>
      <c r="K101" s="13">
        <v>148.91</v>
      </c>
    </row>
    <row r="102" spans="1:27" ht="14" x14ac:dyDescent="0.45">
      <c r="A102" s="7"/>
      <c r="B102" s="8"/>
      <c r="C102" s="8" t="s">
        <v>118</v>
      </c>
      <c r="D102" s="10" t="s">
        <v>119</v>
      </c>
      <c r="E102" s="9">
        <v>87</v>
      </c>
      <c r="F102" s="12"/>
      <c r="G102" s="11"/>
      <c r="H102" s="9"/>
      <c r="I102" s="13">
        <v>100.41</v>
      </c>
      <c r="J102" s="9">
        <v>68</v>
      </c>
      <c r="K102" s="13">
        <v>1654.33</v>
      </c>
    </row>
    <row r="103" spans="1:27" ht="14" x14ac:dyDescent="0.45">
      <c r="A103" s="7"/>
      <c r="B103" s="8"/>
      <c r="C103" s="8" t="s">
        <v>120</v>
      </c>
      <c r="D103" s="10" t="s">
        <v>119</v>
      </c>
      <c r="E103" s="9">
        <v>105</v>
      </c>
      <c r="F103" s="12"/>
      <c r="G103" s="11"/>
      <c r="H103" s="9"/>
      <c r="I103" s="13">
        <v>121.18</v>
      </c>
      <c r="J103" s="9">
        <v>41</v>
      </c>
      <c r="K103" s="13">
        <v>997.46</v>
      </c>
    </row>
    <row r="104" spans="1:27" ht="14" x14ac:dyDescent="0.45">
      <c r="A104" s="7"/>
      <c r="B104" s="8"/>
      <c r="C104" s="8" t="s">
        <v>121</v>
      </c>
      <c r="D104" s="10" t="s">
        <v>119</v>
      </c>
      <c r="E104" s="9">
        <v>175</v>
      </c>
      <c r="F104" s="12"/>
      <c r="G104" s="11"/>
      <c r="H104" s="9"/>
      <c r="I104" s="13">
        <v>5.15</v>
      </c>
      <c r="J104" s="9">
        <v>157</v>
      </c>
      <c r="K104" s="13">
        <v>97.43</v>
      </c>
    </row>
    <row r="105" spans="1:27" ht="14" x14ac:dyDescent="0.45">
      <c r="A105" s="7"/>
      <c r="B105" s="8"/>
      <c r="C105" s="8" t="s">
        <v>122</v>
      </c>
      <c r="D105" s="10" t="s">
        <v>123</v>
      </c>
      <c r="E105" s="9">
        <v>91</v>
      </c>
      <c r="F105" s="12"/>
      <c r="G105" s="11" t="s">
        <v>16</v>
      </c>
      <c r="H105" s="9">
        <v>1.087</v>
      </c>
      <c r="I105" s="13">
        <v>8.7431747129999984</v>
      </c>
      <c r="J105" s="9"/>
      <c r="K105" s="13"/>
    </row>
    <row r="106" spans="1:27" ht="13.7" x14ac:dyDescent="0.4">
      <c r="A106" s="17"/>
      <c r="B106" s="17"/>
      <c r="C106" s="17"/>
      <c r="D106" s="17"/>
      <c r="E106" s="17"/>
      <c r="F106" s="17"/>
      <c r="G106" s="17"/>
      <c r="H106" s="28">
        <v>377.52</v>
      </c>
      <c r="I106" s="28"/>
      <c r="J106" s="28">
        <v>5501.76</v>
      </c>
      <c r="K106" s="28"/>
      <c r="O106" s="16">
        <v>377.52</v>
      </c>
      <c r="P106" s="16">
        <v>5501.76</v>
      </c>
      <c r="X106">
        <v>377.52</v>
      </c>
      <c r="Y106">
        <v>0</v>
      </c>
      <c r="Z106">
        <v>0</v>
      </c>
      <c r="AA106">
        <v>0</v>
      </c>
    </row>
    <row r="107" spans="1:27" ht="42" x14ac:dyDescent="0.45">
      <c r="A107" s="7" t="s">
        <v>45</v>
      </c>
      <c r="B107" s="8" t="s">
        <v>46</v>
      </c>
      <c r="C107" s="8" t="s">
        <v>47</v>
      </c>
      <c r="D107" s="10" t="s">
        <v>9</v>
      </c>
      <c r="E107" s="9">
        <v>7.6859999999999998E-2</v>
      </c>
      <c r="F107" s="12"/>
      <c r="G107" s="11"/>
      <c r="H107" s="9"/>
      <c r="I107" s="13"/>
      <c r="J107" s="9"/>
      <c r="K107" s="13"/>
      <c r="Q107">
        <v>15.56</v>
      </c>
      <c r="R107">
        <v>256.33</v>
      </c>
      <c r="S107">
        <v>18.77</v>
      </c>
      <c r="T107">
        <v>154.55000000000001</v>
      </c>
      <c r="U107">
        <v>1.61</v>
      </c>
      <c r="V107">
        <v>30.58</v>
      </c>
    </row>
    <row r="108" spans="1:27" ht="14" x14ac:dyDescent="0.45">
      <c r="A108" s="7"/>
      <c r="B108" s="8"/>
      <c r="C108" s="8" t="s">
        <v>115</v>
      </c>
      <c r="D108" s="10"/>
      <c r="E108" s="9"/>
      <c r="F108" s="12">
        <v>186.12</v>
      </c>
      <c r="G108" s="11" t="s">
        <v>16</v>
      </c>
      <c r="H108" s="9">
        <v>1.087</v>
      </c>
      <c r="I108" s="13">
        <v>17.88</v>
      </c>
      <c r="J108" s="9">
        <v>21.08</v>
      </c>
      <c r="K108" s="13">
        <v>376.96</v>
      </c>
      <c r="W108">
        <v>17.88</v>
      </c>
    </row>
    <row r="109" spans="1:27" ht="14" x14ac:dyDescent="0.45">
      <c r="A109" s="7"/>
      <c r="B109" s="8"/>
      <c r="C109" s="8" t="s">
        <v>116</v>
      </c>
      <c r="D109" s="10"/>
      <c r="E109" s="9"/>
      <c r="F109" s="12">
        <v>37.44</v>
      </c>
      <c r="G109" s="11" t="s">
        <v>15</v>
      </c>
      <c r="H109" s="9">
        <v>1.087</v>
      </c>
      <c r="I109" s="13">
        <v>3.91</v>
      </c>
      <c r="J109" s="9">
        <v>9.0500000000000007</v>
      </c>
      <c r="K109" s="13">
        <v>35.39</v>
      </c>
    </row>
    <row r="110" spans="1:27" ht="14" x14ac:dyDescent="0.45">
      <c r="A110" s="7"/>
      <c r="B110" s="8"/>
      <c r="C110" s="8" t="s">
        <v>117</v>
      </c>
      <c r="D110" s="10"/>
      <c r="E110" s="9"/>
      <c r="F110" s="12">
        <v>8.85</v>
      </c>
      <c r="G110" s="11" t="s">
        <v>15</v>
      </c>
      <c r="H110" s="9">
        <v>1.087</v>
      </c>
      <c r="I110" s="15">
        <v>0.92</v>
      </c>
      <c r="J110" s="9">
        <v>21.08</v>
      </c>
      <c r="K110" s="15">
        <v>19.48</v>
      </c>
      <c r="W110">
        <v>0.92</v>
      </c>
    </row>
    <row r="111" spans="1:27" ht="14" x14ac:dyDescent="0.45">
      <c r="A111" s="7"/>
      <c r="B111" s="8"/>
      <c r="C111" s="8" t="s">
        <v>126</v>
      </c>
      <c r="D111" s="10"/>
      <c r="E111" s="9"/>
      <c r="F111" s="12">
        <v>40.75</v>
      </c>
      <c r="G111" s="11" t="s">
        <v>0</v>
      </c>
      <c r="H111" s="9">
        <v>1</v>
      </c>
      <c r="I111" s="13">
        <v>3.13</v>
      </c>
      <c r="J111" s="9">
        <v>5.21</v>
      </c>
      <c r="K111" s="13">
        <v>16.32</v>
      </c>
    </row>
    <row r="112" spans="1:27" ht="41" x14ac:dyDescent="0.45">
      <c r="A112" s="7" t="s">
        <v>48</v>
      </c>
      <c r="B112" s="8" t="s">
        <v>49</v>
      </c>
      <c r="C112" s="8" t="s">
        <v>50</v>
      </c>
      <c r="D112" s="10" t="s">
        <v>37</v>
      </c>
      <c r="E112" s="9">
        <v>7.6859999999999998E-2</v>
      </c>
      <c r="F112" s="12">
        <v>12040.34</v>
      </c>
      <c r="G112" s="18" t="s">
        <v>0</v>
      </c>
      <c r="H112" s="9">
        <v>1</v>
      </c>
      <c r="I112" s="13">
        <v>925.42</v>
      </c>
      <c r="J112" s="9">
        <v>3.31</v>
      </c>
      <c r="K112" s="13">
        <v>3063.14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X112">
        <v>925.42</v>
      </c>
      <c r="Y112">
        <v>0</v>
      </c>
      <c r="Z112">
        <v>0</v>
      </c>
      <c r="AA112">
        <v>0</v>
      </c>
    </row>
    <row r="113" spans="1:27" ht="14" x14ac:dyDescent="0.45">
      <c r="A113" s="7"/>
      <c r="B113" s="8"/>
      <c r="C113" s="8" t="s">
        <v>118</v>
      </c>
      <c r="D113" s="10" t="s">
        <v>119</v>
      </c>
      <c r="E113" s="9">
        <v>87</v>
      </c>
      <c r="F113" s="12"/>
      <c r="G113" s="11"/>
      <c r="H113" s="9"/>
      <c r="I113" s="13">
        <v>15.56</v>
      </c>
      <c r="J113" s="9">
        <v>68</v>
      </c>
      <c r="K113" s="13">
        <v>256.33</v>
      </c>
    </row>
    <row r="114" spans="1:27" ht="14" x14ac:dyDescent="0.45">
      <c r="A114" s="7"/>
      <c r="B114" s="8"/>
      <c r="C114" s="8" t="s">
        <v>120</v>
      </c>
      <c r="D114" s="10" t="s">
        <v>119</v>
      </c>
      <c r="E114" s="9">
        <v>105</v>
      </c>
      <c r="F114" s="12"/>
      <c r="G114" s="11"/>
      <c r="H114" s="9"/>
      <c r="I114" s="13">
        <v>18.77</v>
      </c>
      <c r="J114" s="9">
        <v>41</v>
      </c>
      <c r="K114" s="13">
        <v>154.55000000000001</v>
      </c>
    </row>
    <row r="115" spans="1:27" ht="14" x14ac:dyDescent="0.45">
      <c r="A115" s="7"/>
      <c r="B115" s="8"/>
      <c r="C115" s="8" t="s">
        <v>121</v>
      </c>
      <c r="D115" s="10" t="s">
        <v>119</v>
      </c>
      <c r="E115" s="9">
        <v>175</v>
      </c>
      <c r="F115" s="12"/>
      <c r="G115" s="11"/>
      <c r="H115" s="9"/>
      <c r="I115" s="13">
        <v>1.61</v>
      </c>
      <c r="J115" s="9">
        <v>157</v>
      </c>
      <c r="K115" s="13">
        <v>30.58</v>
      </c>
    </row>
    <row r="116" spans="1:27" ht="14" x14ac:dyDescent="0.45">
      <c r="A116" s="7"/>
      <c r="B116" s="8"/>
      <c r="C116" s="8" t="s">
        <v>122</v>
      </c>
      <c r="D116" s="10" t="s">
        <v>123</v>
      </c>
      <c r="E116" s="9">
        <v>14.1</v>
      </c>
      <c r="F116" s="12"/>
      <c r="G116" s="11" t="s">
        <v>16</v>
      </c>
      <c r="H116" s="9">
        <v>1.087</v>
      </c>
      <c r="I116" s="13">
        <v>1.3547116862999999</v>
      </c>
      <c r="J116" s="9"/>
      <c r="K116" s="13"/>
    </row>
    <row r="117" spans="1:27" ht="13.7" x14ac:dyDescent="0.4">
      <c r="A117" s="17"/>
      <c r="B117" s="17"/>
      <c r="C117" s="17"/>
      <c r="D117" s="17"/>
      <c r="E117" s="17"/>
      <c r="F117" s="17"/>
      <c r="G117" s="17"/>
      <c r="H117" s="28">
        <v>986.28</v>
      </c>
      <c r="I117" s="28"/>
      <c r="J117" s="28">
        <v>3933.27</v>
      </c>
      <c r="K117" s="28"/>
      <c r="O117" s="16">
        <v>986.28</v>
      </c>
      <c r="P117" s="16">
        <v>3933.27</v>
      </c>
      <c r="X117">
        <v>60.86</v>
      </c>
      <c r="Y117">
        <v>0</v>
      </c>
      <c r="Z117">
        <v>0</v>
      </c>
      <c r="AA117">
        <v>0</v>
      </c>
    </row>
    <row r="118" spans="1:27" ht="54.7" x14ac:dyDescent="0.45">
      <c r="A118" s="7" t="s">
        <v>51</v>
      </c>
      <c r="B118" s="8" t="s">
        <v>7</v>
      </c>
      <c r="C118" s="8" t="s">
        <v>18</v>
      </c>
      <c r="D118" s="10" t="s">
        <v>9</v>
      </c>
      <c r="E118" s="9">
        <v>0.18160000000000001</v>
      </c>
      <c r="F118" s="12"/>
      <c r="G118" s="11"/>
      <c r="H118" s="9"/>
      <c r="I118" s="13"/>
      <c r="J118" s="9"/>
      <c r="K118" s="13"/>
      <c r="Q118">
        <v>103.1</v>
      </c>
      <c r="R118">
        <v>1698.8</v>
      </c>
      <c r="S118">
        <v>124.44</v>
      </c>
      <c r="T118">
        <v>1024.28</v>
      </c>
      <c r="U118">
        <v>3.82</v>
      </c>
      <c r="V118">
        <v>72.27</v>
      </c>
    </row>
    <row r="119" spans="1:27" ht="14" x14ac:dyDescent="0.45">
      <c r="A119" s="7"/>
      <c r="B119" s="8"/>
      <c r="C119" s="8" t="s">
        <v>115</v>
      </c>
      <c r="D119" s="10"/>
      <c r="E119" s="9"/>
      <c r="F119" s="12">
        <v>522.05999999999995</v>
      </c>
      <c r="G119" s="11" t="s">
        <v>16</v>
      </c>
      <c r="H119" s="9">
        <v>1.087</v>
      </c>
      <c r="I119" s="13">
        <v>118.51</v>
      </c>
      <c r="J119" s="9">
        <v>21.08</v>
      </c>
      <c r="K119" s="13">
        <v>2498.2399999999998</v>
      </c>
      <c r="W119">
        <v>118.51</v>
      </c>
    </row>
    <row r="120" spans="1:27" ht="14" x14ac:dyDescent="0.45">
      <c r="A120" s="7"/>
      <c r="B120" s="8"/>
      <c r="C120" s="8" t="s">
        <v>116</v>
      </c>
      <c r="D120" s="10"/>
      <c r="E120" s="9"/>
      <c r="F120" s="12">
        <v>37.450000000000003</v>
      </c>
      <c r="G120" s="11" t="s">
        <v>15</v>
      </c>
      <c r="H120" s="9">
        <v>1.087</v>
      </c>
      <c r="I120" s="13">
        <v>9.24</v>
      </c>
      <c r="J120" s="9">
        <v>9.0399999999999991</v>
      </c>
      <c r="K120" s="13">
        <v>83.54</v>
      </c>
    </row>
    <row r="121" spans="1:27" ht="14" x14ac:dyDescent="0.45">
      <c r="A121" s="7"/>
      <c r="B121" s="8"/>
      <c r="C121" s="8" t="s">
        <v>117</v>
      </c>
      <c r="D121" s="10"/>
      <c r="E121" s="9"/>
      <c r="F121" s="12">
        <v>8.85</v>
      </c>
      <c r="G121" s="11" t="s">
        <v>15</v>
      </c>
      <c r="H121" s="9">
        <v>1.087</v>
      </c>
      <c r="I121" s="15">
        <v>2.1800000000000002</v>
      </c>
      <c r="J121" s="9">
        <v>21.08</v>
      </c>
      <c r="K121" s="15">
        <v>46.03</v>
      </c>
      <c r="W121">
        <v>2.1800000000000002</v>
      </c>
    </row>
    <row r="122" spans="1:27" ht="14" x14ac:dyDescent="0.45">
      <c r="A122" s="7"/>
      <c r="B122" s="8"/>
      <c r="C122" s="8" t="s">
        <v>126</v>
      </c>
      <c r="D122" s="10"/>
      <c r="E122" s="9"/>
      <c r="F122" s="12">
        <v>42.01</v>
      </c>
      <c r="G122" s="11" t="s">
        <v>0</v>
      </c>
      <c r="H122" s="9">
        <v>1</v>
      </c>
      <c r="I122" s="13">
        <v>7.63</v>
      </c>
      <c r="J122" s="9">
        <v>5.21</v>
      </c>
      <c r="K122" s="13">
        <v>39.75</v>
      </c>
    </row>
    <row r="123" spans="1:27" ht="27.35" x14ac:dyDescent="0.45">
      <c r="A123" s="7" t="s">
        <v>52</v>
      </c>
      <c r="B123" s="8" t="s">
        <v>53</v>
      </c>
      <c r="C123" s="8" t="s">
        <v>54</v>
      </c>
      <c r="D123" s="10" t="s">
        <v>37</v>
      </c>
      <c r="E123" s="9">
        <v>0.18160000000000001</v>
      </c>
      <c r="F123" s="12">
        <v>16042.46</v>
      </c>
      <c r="G123" s="18" t="s">
        <v>0</v>
      </c>
      <c r="H123" s="9">
        <v>1</v>
      </c>
      <c r="I123" s="13">
        <v>2913.31</v>
      </c>
      <c r="J123" s="9">
        <v>4.87</v>
      </c>
      <c r="K123" s="13">
        <v>14187.82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X123">
        <v>2913.31</v>
      </c>
      <c r="Y123">
        <v>0</v>
      </c>
      <c r="Z123">
        <v>0</v>
      </c>
      <c r="AA123">
        <v>0</v>
      </c>
    </row>
    <row r="124" spans="1:27" ht="14" x14ac:dyDescent="0.45">
      <c r="A124" s="7"/>
      <c r="B124" s="8"/>
      <c r="C124" s="8" t="s">
        <v>118</v>
      </c>
      <c r="D124" s="10" t="s">
        <v>119</v>
      </c>
      <c r="E124" s="9">
        <v>87</v>
      </c>
      <c r="F124" s="12"/>
      <c r="G124" s="11"/>
      <c r="H124" s="9"/>
      <c r="I124" s="13">
        <v>103.1</v>
      </c>
      <c r="J124" s="9">
        <v>68</v>
      </c>
      <c r="K124" s="13">
        <v>1698.8</v>
      </c>
    </row>
    <row r="125" spans="1:27" ht="14" x14ac:dyDescent="0.45">
      <c r="A125" s="7"/>
      <c r="B125" s="8"/>
      <c r="C125" s="8" t="s">
        <v>120</v>
      </c>
      <c r="D125" s="10" t="s">
        <v>119</v>
      </c>
      <c r="E125" s="9">
        <v>105</v>
      </c>
      <c r="F125" s="12"/>
      <c r="G125" s="11"/>
      <c r="H125" s="9"/>
      <c r="I125" s="13">
        <v>124.44</v>
      </c>
      <c r="J125" s="9">
        <v>41</v>
      </c>
      <c r="K125" s="13">
        <v>1024.28</v>
      </c>
    </row>
    <row r="126" spans="1:27" ht="14" x14ac:dyDescent="0.45">
      <c r="A126" s="7"/>
      <c r="B126" s="8"/>
      <c r="C126" s="8" t="s">
        <v>121</v>
      </c>
      <c r="D126" s="10" t="s">
        <v>119</v>
      </c>
      <c r="E126" s="9">
        <v>175</v>
      </c>
      <c r="F126" s="12"/>
      <c r="G126" s="11"/>
      <c r="H126" s="9"/>
      <c r="I126" s="13">
        <v>3.82</v>
      </c>
      <c r="J126" s="9">
        <v>157</v>
      </c>
      <c r="K126" s="13">
        <v>72.27</v>
      </c>
    </row>
    <row r="127" spans="1:27" ht="14" x14ac:dyDescent="0.45">
      <c r="A127" s="7"/>
      <c r="B127" s="8"/>
      <c r="C127" s="8" t="s">
        <v>122</v>
      </c>
      <c r="D127" s="10" t="s">
        <v>123</v>
      </c>
      <c r="E127" s="9">
        <v>39.549999999999997</v>
      </c>
      <c r="F127" s="12"/>
      <c r="G127" s="11" t="s">
        <v>16</v>
      </c>
      <c r="H127" s="9">
        <v>1.087</v>
      </c>
      <c r="I127" s="13">
        <v>8.9782091140000002</v>
      </c>
      <c r="J127" s="9"/>
      <c r="K127" s="13"/>
    </row>
    <row r="128" spans="1:27" ht="13.7" x14ac:dyDescent="0.4">
      <c r="A128" s="17"/>
      <c r="B128" s="17"/>
      <c r="C128" s="17"/>
      <c r="D128" s="17"/>
      <c r="E128" s="17"/>
      <c r="F128" s="17"/>
      <c r="G128" s="17"/>
      <c r="H128" s="28">
        <v>3280.0499999999997</v>
      </c>
      <c r="I128" s="28"/>
      <c r="J128" s="28">
        <v>19604.7</v>
      </c>
      <c r="K128" s="28"/>
      <c r="O128" s="16">
        <v>3280.0499999999997</v>
      </c>
      <c r="P128" s="16">
        <v>19604.7</v>
      </c>
      <c r="X128">
        <v>366.73999999999995</v>
      </c>
      <c r="Y128">
        <v>0</v>
      </c>
      <c r="Z128">
        <v>0</v>
      </c>
      <c r="AA128">
        <v>0</v>
      </c>
    </row>
    <row r="129" spans="1:27" ht="27.35" x14ac:dyDescent="0.45">
      <c r="A129" s="7" t="s">
        <v>55</v>
      </c>
      <c r="B129" s="8" t="s">
        <v>56</v>
      </c>
      <c r="C129" s="8" t="s">
        <v>57</v>
      </c>
      <c r="D129" s="10" t="s">
        <v>4</v>
      </c>
      <c r="E129" s="9">
        <v>0.23719999999999999</v>
      </c>
      <c r="F129" s="12"/>
      <c r="G129" s="11"/>
      <c r="H129" s="9"/>
      <c r="I129" s="13"/>
      <c r="J129" s="9"/>
      <c r="K129" s="13"/>
      <c r="Q129">
        <v>22.23</v>
      </c>
      <c r="R129">
        <v>361.5</v>
      </c>
      <c r="S129">
        <v>16.3</v>
      </c>
      <c r="T129">
        <v>182.98</v>
      </c>
      <c r="U129">
        <v>1.02</v>
      </c>
      <c r="V129">
        <v>19.22</v>
      </c>
    </row>
    <row r="130" spans="1:27" x14ac:dyDescent="0.4">
      <c r="C130" s="14" t="s">
        <v>140</v>
      </c>
    </row>
    <row r="131" spans="1:27" ht="14" x14ac:dyDescent="0.45">
      <c r="A131" s="7"/>
      <c r="B131" s="8"/>
      <c r="C131" s="8" t="s">
        <v>115</v>
      </c>
      <c r="D131" s="10"/>
      <c r="E131" s="9"/>
      <c r="F131" s="12">
        <v>74.13</v>
      </c>
      <c r="G131" s="11" t="s">
        <v>16</v>
      </c>
      <c r="H131" s="9">
        <v>1.0469999999999999</v>
      </c>
      <c r="I131" s="13">
        <v>21.17</v>
      </c>
      <c r="J131" s="9">
        <v>21.08</v>
      </c>
      <c r="K131" s="13">
        <v>446.3</v>
      </c>
      <c r="W131">
        <v>21.17</v>
      </c>
    </row>
    <row r="132" spans="1:27" ht="14" x14ac:dyDescent="0.45">
      <c r="A132" s="7"/>
      <c r="B132" s="8"/>
      <c r="C132" s="8" t="s">
        <v>116</v>
      </c>
      <c r="D132" s="10"/>
      <c r="E132" s="9"/>
      <c r="F132" s="12">
        <v>20.89</v>
      </c>
      <c r="G132" s="11" t="s">
        <v>15</v>
      </c>
      <c r="H132" s="9">
        <v>1.0469999999999999</v>
      </c>
      <c r="I132" s="13">
        <v>6.48</v>
      </c>
      <c r="J132" s="9">
        <v>5.62</v>
      </c>
      <c r="K132" s="13">
        <v>36.450000000000003</v>
      </c>
    </row>
    <row r="133" spans="1:27" ht="14" x14ac:dyDescent="0.45">
      <c r="A133" s="7"/>
      <c r="B133" s="8"/>
      <c r="C133" s="8" t="s">
        <v>117</v>
      </c>
      <c r="D133" s="10"/>
      <c r="E133" s="9"/>
      <c r="F133" s="12">
        <v>1.87</v>
      </c>
      <c r="G133" s="11" t="s">
        <v>15</v>
      </c>
      <c r="H133" s="9">
        <v>1.0469999999999999</v>
      </c>
      <c r="I133" s="15">
        <v>0.57999999999999996</v>
      </c>
      <c r="J133" s="9">
        <v>21.08</v>
      </c>
      <c r="K133" s="15">
        <v>12.24</v>
      </c>
      <c r="W133">
        <v>0.57999999999999996</v>
      </c>
    </row>
    <row r="134" spans="1:27" ht="14" x14ac:dyDescent="0.45">
      <c r="A134" s="7"/>
      <c r="B134" s="8"/>
      <c r="C134" s="8" t="s">
        <v>126</v>
      </c>
      <c r="D134" s="10"/>
      <c r="E134" s="9"/>
      <c r="F134" s="12">
        <v>9.4600000000000009</v>
      </c>
      <c r="G134" s="11" t="s">
        <v>0</v>
      </c>
      <c r="H134" s="9">
        <v>1</v>
      </c>
      <c r="I134" s="13">
        <v>2.2400000000000002</v>
      </c>
      <c r="J134" s="9">
        <v>17.84</v>
      </c>
      <c r="K134" s="13">
        <v>40.03</v>
      </c>
    </row>
    <row r="135" spans="1:27" ht="14" x14ac:dyDescent="0.45">
      <c r="A135" s="7" t="s">
        <v>58</v>
      </c>
      <c r="B135" s="8" t="s">
        <v>59</v>
      </c>
      <c r="C135" s="8" t="s">
        <v>60</v>
      </c>
      <c r="D135" s="10" t="s">
        <v>37</v>
      </c>
      <c r="E135" s="9">
        <v>2.1350000000000002E-3</v>
      </c>
      <c r="F135" s="12">
        <v>18660.61</v>
      </c>
      <c r="G135" s="18" t="s">
        <v>0</v>
      </c>
      <c r="H135" s="9">
        <v>1</v>
      </c>
      <c r="I135" s="13">
        <v>39.840000000000003</v>
      </c>
      <c r="J135" s="9">
        <v>2.0099999999999998</v>
      </c>
      <c r="K135" s="13">
        <v>80.08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X135">
        <v>39.840000000000003</v>
      </c>
      <c r="Y135">
        <v>0</v>
      </c>
      <c r="Z135">
        <v>0</v>
      </c>
      <c r="AA135">
        <v>0</v>
      </c>
    </row>
    <row r="136" spans="1:27" ht="14" x14ac:dyDescent="0.45">
      <c r="A136" s="7"/>
      <c r="B136" s="8"/>
      <c r="C136" s="8" t="s">
        <v>118</v>
      </c>
      <c r="D136" s="10" t="s">
        <v>119</v>
      </c>
      <c r="E136" s="9">
        <v>105</v>
      </c>
      <c r="F136" s="12"/>
      <c r="G136" s="11"/>
      <c r="H136" s="9"/>
      <c r="I136" s="13">
        <v>22.23</v>
      </c>
      <c r="J136" s="9">
        <v>81</v>
      </c>
      <c r="K136" s="13">
        <v>361.5</v>
      </c>
    </row>
    <row r="137" spans="1:27" ht="14" x14ac:dyDescent="0.45">
      <c r="A137" s="7"/>
      <c r="B137" s="8"/>
      <c r="C137" s="8" t="s">
        <v>120</v>
      </c>
      <c r="D137" s="10" t="s">
        <v>119</v>
      </c>
      <c r="E137" s="9">
        <v>77</v>
      </c>
      <c r="F137" s="12"/>
      <c r="G137" s="11"/>
      <c r="H137" s="9"/>
      <c r="I137" s="13">
        <v>16.3</v>
      </c>
      <c r="J137" s="9">
        <v>41</v>
      </c>
      <c r="K137" s="13">
        <v>182.98</v>
      </c>
    </row>
    <row r="138" spans="1:27" ht="14" x14ac:dyDescent="0.45">
      <c r="A138" s="7"/>
      <c r="B138" s="8"/>
      <c r="C138" s="8" t="s">
        <v>121</v>
      </c>
      <c r="D138" s="10" t="s">
        <v>119</v>
      </c>
      <c r="E138" s="9">
        <v>175</v>
      </c>
      <c r="F138" s="12"/>
      <c r="G138" s="11"/>
      <c r="H138" s="9"/>
      <c r="I138" s="13">
        <v>1.02</v>
      </c>
      <c r="J138" s="9">
        <v>157</v>
      </c>
      <c r="K138" s="13">
        <v>19.22</v>
      </c>
    </row>
    <row r="139" spans="1:27" ht="14" x14ac:dyDescent="0.45">
      <c r="A139" s="7"/>
      <c r="B139" s="8"/>
      <c r="C139" s="8" t="s">
        <v>122</v>
      </c>
      <c r="D139" s="10" t="s">
        <v>123</v>
      </c>
      <c r="E139" s="9">
        <v>5.31</v>
      </c>
      <c r="F139" s="12"/>
      <c r="G139" s="11" t="s">
        <v>16</v>
      </c>
      <c r="H139" s="9">
        <v>1.0469999999999999</v>
      </c>
      <c r="I139" s="13">
        <v>1.5165395045999994</v>
      </c>
      <c r="J139" s="9"/>
      <c r="K139" s="13"/>
    </row>
    <row r="140" spans="1:27" ht="13.7" x14ac:dyDescent="0.4">
      <c r="A140" s="17"/>
      <c r="B140" s="17"/>
      <c r="C140" s="17"/>
      <c r="D140" s="17"/>
      <c r="E140" s="17"/>
      <c r="F140" s="17"/>
      <c r="G140" s="17"/>
      <c r="H140" s="28">
        <v>109.28</v>
      </c>
      <c r="I140" s="28"/>
      <c r="J140" s="28">
        <v>1166.56</v>
      </c>
      <c r="K140" s="28"/>
      <c r="O140" s="16">
        <v>109.28</v>
      </c>
      <c r="P140" s="16">
        <v>1166.56</v>
      </c>
      <c r="X140">
        <v>69.44</v>
      </c>
      <c r="Y140">
        <v>0</v>
      </c>
      <c r="Z140">
        <v>0</v>
      </c>
      <c r="AA140">
        <v>0</v>
      </c>
    </row>
    <row r="141" spans="1:27" ht="27.35" x14ac:dyDescent="0.45">
      <c r="A141" s="7" t="s">
        <v>61</v>
      </c>
      <c r="B141" s="8" t="s">
        <v>62</v>
      </c>
      <c r="C141" s="8" t="s">
        <v>63</v>
      </c>
      <c r="D141" s="10" t="s">
        <v>4</v>
      </c>
      <c r="E141" s="9">
        <v>0.23719999999999999</v>
      </c>
      <c r="F141" s="12"/>
      <c r="G141" s="11"/>
      <c r="H141" s="9"/>
      <c r="I141" s="13"/>
      <c r="J141" s="9"/>
      <c r="K141" s="13"/>
      <c r="Q141">
        <v>7.6</v>
      </c>
      <c r="R141">
        <v>123.62</v>
      </c>
      <c r="S141">
        <v>5.57</v>
      </c>
      <c r="T141">
        <v>62.57</v>
      </c>
      <c r="U141">
        <v>0.19</v>
      </c>
      <c r="V141">
        <v>3.49</v>
      </c>
    </row>
    <row r="142" spans="1:27" x14ac:dyDescent="0.4">
      <c r="C142" s="14" t="s">
        <v>140</v>
      </c>
    </row>
    <row r="143" spans="1:27" ht="14" x14ac:dyDescent="0.45">
      <c r="A143" s="7"/>
      <c r="B143" s="8"/>
      <c r="C143" s="8" t="s">
        <v>115</v>
      </c>
      <c r="D143" s="10"/>
      <c r="E143" s="9"/>
      <c r="F143" s="12">
        <v>25.35</v>
      </c>
      <c r="G143" s="11" t="s">
        <v>16</v>
      </c>
      <c r="H143" s="9">
        <v>1.0469999999999999</v>
      </c>
      <c r="I143" s="13">
        <v>7.24</v>
      </c>
      <c r="J143" s="9">
        <v>21.08</v>
      </c>
      <c r="K143" s="13">
        <v>152.62</v>
      </c>
      <c r="W143">
        <v>7.24</v>
      </c>
    </row>
    <row r="144" spans="1:27" ht="14" x14ac:dyDescent="0.45">
      <c r="A144" s="7"/>
      <c r="B144" s="8"/>
      <c r="C144" s="8" t="s">
        <v>116</v>
      </c>
      <c r="D144" s="10"/>
      <c r="E144" s="9"/>
      <c r="F144" s="12">
        <v>1.47</v>
      </c>
      <c r="G144" s="11" t="s">
        <v>15</v>
      </c>
      <c r="H144" s="9">
        <v>1.0469999999999999</v>
      </c>
      <c r="I144" s="13">
        <v>0.46</v>
      </c>
      <c r="J144" s="9">
        <v>8.39</v>
      </c>
      <c r="K144" s="13">
        <v>3.83</v>
      </c>
    </row>
    <row r="145" spans="1:27" ht="14" x14ac:dyDescent="0.45">
      <c r="A145" s="7"/>
      <c r="B145" s="8"/>
      <c r="C145" s="8" t="s">
        <v>117</v>
      </c>
      <c r="D145" s="10"/>
      <c r="E145" s="9"/>
      <c r="F145" s="12">
        <v>0.34</v>
      </c>
      <c r="G145" s="11" t="s">
        <v>15</v>
      </c>
      <c r="H145" s="9">
        <v>1.0469999999999999</v>
      </c>
      <c r="I145" s="15">
        <v>0.11</v>
      </c>
      <c r="J145" s="9">
        <v>21.08</v>
      </c>
      <c r="K145" s="15">
        <v>2.2200000000000002</v>
      </c>
      <c r="W145">
        <v>0.11</v>
      </c>
    </row>
    <row r="146" spans="1:27" ht="14" x14ac:dyDescent="0.45">
      <c r="A146" s="7"/>
      <c r="B146" s="8"/>
      <c r="C146" s="8" t="s">
        <v>126</v>
      </c>
      <c r="D146" s="10"/>
      <c r="E146" s="9"/>
      <c r="F146" s="12">
        <v>287.64999999999998</v>
      </c>
      <c r="G146" s="11" t="s">
        <v>0</v>
      </c>
      <c r="H146" s="9">
        <v>1</v>
      </c>
      <c r="I146" s="13">
        <v>68.23</v>
      </c>
      <c r="J146" s="9">
        <v>1.53</v>
      </c>
      <c r="K146" s="13">
        <v>104.39</v>
      </c>
    </row>
    <row r="147" spans="1:27" ht="14" x14ac:dyDescent="0.45">
      <c r="A147" s="7"/>
      <c r="B147" s="8"/>
      <c r="C147" s="8" t="s">
        <v>118</v>
      </c>
      <c r="D147" s="10" t="s">
        <v>119</v>
      </c>
      <c r="E147" s="9">
        <v>105</v>
      </c>
      <c r="F147" s="12"/>
      <c r="G147" s="11"/>
      <c r="H147" s="9"/>
      <c r="I147" s="13">
        <v>7.6</v>
      </c>
      <c r="J147" s="9">
        <v>81</v>
      </c>
      <c r="K147" s="13">
        <v>123.62</v>
      </c>
    </row>
    <row r="148" spans="1:27" ht="14" x14ac:dyDescent="0.45">
      <c r="A148" s="7"/>
      <c r="B148" s="8"/>
      <c r="C148" s="8" t="s">
        <v>120</v>
      </c>
      <c r="D148" s="10" t="s">
        <v>119</v>
      </c>
      <c r="E148" s="9">
        <v>77</v>
      </c>
      <c r="F148" s="12"/>
      <c r="G148" s="11"/>
      <c r="H148" s="9"/>
      <c r="I148" s="13">
        <v>5.57</v>
      </c>
      <c r="J148" s="9">
        <v>41</v>
      </c>
      <c r="K148" s="13">
        <v>62.57</v>
      </c>
    </row>
    <row r="149" spans="1:27" ht="14" x14ac:dyDescent="0.45">
      <c r="A149" s="7"/>
      <c r="B149" s="8"/>
      <c r="C149" s="8" t="s">
        <v>121</v>
      </c>
      <c r="D149" s="10" t="s">
        <v>119</v>
      </c>
      <c r="E149" s="9">
        <v>175</v>
      </c>
      <c r="F149" s="12"/>
      <c r="G149" s="11"/>
      <c r="H149" s="9"/>
      <c r="I149" s="13">
        <v>0.19</v>
      </c>
      <c r="J149" s="9">
        <v>157</v>
      </c>
      <c r="K149" s="13">
        <v>3.49</v>
      </c>
    </row>
    <row r="150" spans="1:27" ht="14" x14ac:dyDescent="0.45">
      <c r="A150" s="7"/>
      <c r="B150" s="8"/>
      <c r="C150" s="8" t="s">
        <v>122</v>
      </c>
      <c r="D150" s="10" t="s">
        <v>123</v>
      </c>
      <c r="E150" s="9">
        <v>2.13</v>
      </c>
      <c r="F150" s="12"/>
      <c r="G150" s="11" t="s">
        <v>16</v>
      </c>
      <c r="H150" s="9">
        <v>1.0469999999999999</v>
      </c>
      <c r="I150" s="13">
        <v>0.60832940579999983</v>
      </c>
      <c r="J150" s="9"/>
      <c r="K150" s="13"/>
    </row>
    <row r="151" spans="1:27" ht="13.7" x14ac:dyDescent="0.4">
      <c r="A151" s="17"/>
      <c r="B151" s="17"/>
      <c r="C151" s="17"/>
      <c r="D151" s="17"/>
      <c r="E151" s="17"/>
      <c r="F151" s="17"/>
      <c r="G151" s="17"/>
      <c r="H151" s="28">
        <v>89.289999999999992</v>
      </c>
      <c r="I151" s="28"/>
      <c r="J151" s="28">
        <v>450.52000000000004</v>
      </c>
      <c r="K151" s="28"/>
      <c r="O151" s="16">
        <v>89.289999999999992</v>
      </c>
      <c r="P151" s="16">
        <v>450.52000000000004</v>
      </c>
      <c r="X151">
        <v>89.289999999999992</v>
      </c>
      <c r="Y151">
        <v>0</v>
      </c>
      <c r="Z151">
        <v>0</v>
      </c>
      <c r="AA151">
        <v>0</v>
      </c>
    </row>
    <row r="152" spans="1:27" ht="41" x14ac:dyDescent="0.45">
      <c r="A152" s="7" t="s">
        <v>64</v>
      </c>
      <c r="B152" s="8" t="s">
        <v>65</v>
      </c>
      <c r="C152" s="8" t="s">
        <v>66</v>
      </c>
      <c r="D152" s="10" t="s">
        <v>67</v>
      </c>
      <c r="E152" s="9">
        <v>2.1600000000000001E-2</v>
      </c>
      <c r="F152" s="12"/>
      <c r="G152" s="11"/>
      <c r="H152" s="9"/>
      <c r="I152" s="13"/>
      <c r="J152" s="9"/>
      <c r="K152" s="13"/>
      <c r="Q152">
        <v>35.21</v>
      </c>
      <c r="R152">
        <v>525.75</v>
      </c>
      <c r="S152">
        <v>24.65</v>
      </c>
      <c r="T152">
        <v>253.6</v>
      </c>
      <c r="U152">
        <v>0.05</v>
      </c>
      <c r="V152">
        <v>0.85</v>
      </c>
    </row>
    <row r="153" spans="1:27" x14ac:dyDescent="0.4">
      <c r="C153" s="14" t="s">
        <v>141</v>
      </c>
    </row>
    <row r="154" spans="1:27" ht="14" x14ac:dyDescent="0.45">
      <c r="A154" s="7"/>
      <c r="B154" s="8"/>
      <c r="C154" s="8" t="s">
        <v>115</v>
      </c>
      <c r="D154" s="10"/>
      <c r="E154" s="9"/>
      <c r="F154" s="12">
        <v>1086.7</v>
      </c>
      <c r="G154" s="11" t="s">
        <v>16</v>
      </c>
      <c r="H154" s="9">
        <v>1.087</v>
      </c>
      <c r="I154" s="13">
        <v>29.34</v>
      </c>
      <c r="J154" s="9">
        <v>21.08</v>
      </c>
      <c r="K154" s="13">
        <v>618.53</v>
      </c>
      <c r="W154">
        <v>29.34</v>
      </c>
    </row>
    <row r="155" spans="1:27" ht="14" x14ac:dyDescent="0.45">
      <c r="A155" s="7"/>
      <c r="B155" s="8"/>
      <c r="C155" s="8" t="s">
        <v>116</v>
      </c>
      <c r="D155" s="10"/>
      <c r="E155" s="9"/>
      <c r="F155" s="12">
        <v>3.72</v>
      </c>
      <c r="G155" s="11" t="s">
        <v>15</v>
      </c>
      <c r="H155" s="9">
        <v>1.087</v>
      </c>
      <c r="I155" s="13">
        <v>0.11</v>
      </c>
      <c r="J155" s="9">
        <v>9.0500000000000007</v>
      </c>
      <c r="K155" s="13">
        <v>0.99</v>
      </c>
    </row>
    <row r="156" spans="1:27" ht="14" x14ac:dyDescent="0.45">
      <c r="A156" s="7"/>
      <c r="B156" s="8"/>
      <c r="C156" s="8" t="s">
        <v>117</v>
      </c>
      <c r="D156" s="10"/>
      <c r="E156" s="9"/>
      <c r="F156" s="12">
        <v>0.88</v>
      </c>
      <c r="G156" s="11" t="s">
        <v>15</v>
      </c>
      <c r="H156" s="9">
        <v>1.087</v>
      </c>
      <c r="I156" s="15">
        <v>0.03</v>
      </c>
      <c r="J156" s="9">
        <v>21.08</v>
      </c>
      <c r="K156" s="15">
        <v>0.54</v>
      </c>
      <c r="W156">
        <v>0.03</v>
      </c>
    </row>
    <row r="157" spans="1:27" ht="14" x14ac:dyDescent="0.45">
      <c r="A157" s="7"/>
      <c r="B157" s="8"/>
      <c r="C157" s="8" t="s">
        <v>126</v>
      </c>
      <c r="D157" s="10"/>
      <c r="E157" s="9"/>
      <c r="F157" s="12">
        <v>40.18</v>
      </c>
      <c r="G157" s="11" t="s">
        <v>0</v>
      </c>
      <c r="H157" s="9">
        <v>1.0009999999999999</v>
      </c>
      <c r="I157" s="13">
        <v>0.87</v>
      </c>
      <c r="J157" s="9">
        <v>5.21</v>
      </c>
      <c r="K157" s="13">
        <v>4.53</v>
      </c>
    </row>
    <row r="158" spans="1:27" ht="41" x14ac:dyDescent="0.45">
      <c r="A158" s="7" t="s">
        <v>68</v>
      </c>
      <c r="B158" s="8" t="s">
        <v>69</v>
      </c>
      <c r="C158" s="8" t="s">
        <v>70</v>
      </c>
      <c r="D158" s="10" t="s">
        <v>37</v>
      </c>
      <c r="E158" s="9">
        <v>1.2312E-2</v>
      </c>
      <c r="F158" s="12">
        <v>4758.88</v>
      </c>
      <c r="G158" s="18" t="s">
        <v>0</v>
      </c>
      <c r="H158" s="9">
        <v>1.0009999999999999</v>
      </c>
      <c r="I158" s="13">
        <v>58.65</v>
      </c>
      <c r="J158" s="9">
        <v>9.3000000000000007</v>
      </c>
      <c r="K158" s="13">
        <v>545.44000000000005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X158">
        <v>58.65</v>
      </c>
      <c r="Y158">
        <v>0</v>
      </c>
      <c r="Z158">
        <v>0</v>
      </c>
      <c r="AA158">
        <v>0</v>
      </c>
    </row>
    <row r="159" spans="1:27" ht="14" x14ac:dyDescent="0.45">
      <c r="A159" s="7"/>
      <c r="B159" s="8"/>
      <c r="C159" s="8" t="s">
        <v>118</v>
      </c>
      <c r="D159" s="10" t="s">
        <v>119</v>
      </c>
      <c r="E159" s="9">
        <v>120</v>
      </c>
      <c r="F159" s="12"/>
      <c r="G159" s="11"/>
      <c r="H159" s="9"/>
      <c r="I159" s="13">
        <v>35.21</v>
      </c>
      <c r="J159" s="9">
        <v>85</v>
      </c>
      <c r="K159" s="13">
        <v>525.75</v>
      </c>
    </row>
    <row r="160" spans="1:27" ht="14" x14ac:dyDescent="0.45">
      <c r="A160" s="7"/>
      <c r="B160" s="8"/>
      <c r="C160" s="8" t="s">
        <v>120</v>
      </c>
      <c r="D160" s="10" t="s">
        <v>119</v>
      </c>
      <c r="E160" s="9">
        <v>84</v>
      </c>
      <c r="F160" s="12"/>
      <c r="G160" s="11"/>
      <c r="H160" s="9"/>
      <c r="I160" s="13">
        <v>24.65</v>
      </c>
      <c r="J160" s="9">
        <v>41</v>
      </c>
      <c r="K160" s="13">
        <v>253.6</v>
      </c>
    </row>
    <row r="161" spans="1:27" ht="14" x14ac:dyDescent="0.45">
      <c r="A161" s="7"/>
      <c r="B161" s="8"/>
      <c r="C161" s="8" t="s">
        <v>121</v>
      </c>
      <c r="D161" s="10" t="s">
        <v>119</v>
      </c>
      <c r="E161" s="9">
        <v>175</v>
      </c>
      <c r="F161" s="12"/>
      <c r="G161" s="11"/>
      <c r="H161" s="9"/>
      <c r="I161" s="13">
        <v>0.05</v>
      </c>
      <c r="J161" s="9">
        <v>157</v>
      </c>
      <c r="K161" s="13">
        <v>0.85</v>
      </c>
    </row>
    <row r="162" spans="1:27" ht="14" x14ac:dyDescent="0.45">
      <c r="A162" s="7"/>
      <c r="B162" s="8"/>
      <c r="C162" s="8" t="s">
        <v>122</v>
      </c>
      <c r="D162" s="10" t="s">
        <v>123</v>
      </c>
      <c r="E162" s="9">
        <v>97.2</v>
      </c>
      <c r="F162" s="12"/>
      <c r="G162" s="11" t="s">
        <v>16</v>
      </c>
      <c r="H162" s="9">
        <v>1.087</v>
      </c>
      <c r="I162" s="13">
        <v>2.6245049759999999</v>
      </c>
      <c r="J162" s="9"/>
      <c r="K162" s="13"/>
    </row>
    <row r="163" spans="1:27" ht="13.7" x14ac:dyDescent="0.4">
      <c r="A163" s="17"/>
      <c r="B163" s="17"/>
      <c r="C163" s="17"/>
      <c r="D163" s="17"/>
      <c r="E163" s="17"/>
      <c r="F163" s="17"/>
      <c r="G163" s="17"/>
      <c r="H163" s="28">
        <v>148.88</v>
      </c>
      <c r="I163" s="28"/>
      <c r="J163" s="28">
        <v>1949.6899999999998</v>
      </c>
      <c r="K163" s="28"/>
      <c r="O163" s="16">
        <v>148.88</v>
      </c>
      <c r="P163" s="16">
        <v>1949.6899999999998</v>
      </c>
      <c r="X163">
        <v>90.23</v>
      </c>
      <c r="Y163">
        <v>0</v>
      </c>
      <c r="Z163">
        <v>0</v>
      </c>
      <c r="AA163">
        <v>0</v>
      </c>
    </row>
    <row r="164" spans="1:27" ht="27.35" x14ac:dyDescent="0.45">
      <c r="A164" s="7" t="s">
        <v>71</v>
      </c>
      <c r="B164" s="8" t="s">
        <v>72</v>
      </c>
      <c r="C164" s="8" t="s">
        <v>73</v>
      </c>
      <c r="D164" s="10" t="s">
        <v>4</v>
      </c>
      <c r="E164" s="9">
        <v>0.13103999999999999</v>
      </c>
      <c r="F164" s="12"/>
      <c r="G164" s="11"/>
      <c r="H164" s="9"/>
      <c r="I164" s="13"/>
      <c r="J164" s="9"/>
      <c r="K164" s="13"/>
      <c r="Q164">
        <v>87.93</v>
      </c>
      <c r="R164">
        <v>1514.94</v>
      </c>
      <c r="S164">
        <v>66.790000000000006</v>
      </c>
      <c r="T164">
        <v>730.73</v>
      </c>
      <c r="U164">
        <v>0</v>
      </c>
      <c r="V164">
        <v>0</v>
      </c>
    </row>
    <row r="165" spans="1:27" x14ac:dyDescent="0.4">
      <c r="C165" s="14" t="s">
        <v>142</v>
      </c>
    </row>
    <row r="166" spans="1:27" ht="14" x14ac:dyDescent="0.45">
      <c r="A166" s="7"/>
      <c r="B166" s="8"/>
      <c r="C166" s="8" t="s">
        <v>115</v>
      </c>
      <c r="D166" s="10"/>
      <c r="E166" s="9"/>
      <c r="F166" s="12">
        <v>593.57000000000005</v>
      </c>
      <c r="G166" s="11" t="s">
        <v>0</v>
      </c>
      <c r="H166" s="9">
        <v>1.087</v>
      </c>
      <c r="I166" s="13">
        <v>84.55</v>
      </c>
      <c r="J166" s="9">
        <v>21.08</v>
      </c>
      <c r="K166" s="13">
        <v>1782.28</v>
      </c>
      <c r="W166">
        <v>84.55</v>
      </c>
    </row>
    <row r="167" spans="1:27" ht="14" x14ac:dyDescent="0.45">
      <c r="A167" s="7"/>
      <c r="B167" s="8"/>
      <c r="C167" s="8" t="s">
        <v>126</v>
      </c>
      <c r="D167" s="10"/>
      <c r="E167" s="9"/>
      <c r="F167" s="12">
        <v>363.8</v>
      </c>
      <c r="G167" s="11" t="s">
        <v>0</v>
      </c>
      <c r="H167" s="9">
        <v>1.0009999999999999</v>
      </c>
      <c r="I167" s="13">
        <v>47.72</v>
      </c>
      <c r="J167" s="9">
        <v>7.65</v>
      </c>
      <c r="K167" s="13">
        <v>365.06</v>
      </c>
    </row>
    <row r="168" spans="1:27" ht="27.35" x14ac:dyDescent="0.45">
      <c r="A168" s="7" t="s">
        <v>74</v>
      </c>
      <c r="B168" s="8" t="s">
        <v>75</v>
      </c>
      <c r="C168" s="8" t="s">
        <v>76</v>
      </c>
      <c r="D168" s="10" t="s">
        <v>37</v>
      </c>
      <c r="E168" s="9">
        <v>0.1605</v>
      </c>
      <c r="F168" s="12">
        <v>14739.12</v>
      </c>
      <c r="G168" s="18" t="s">
        <v>0</v>
      </c>
      <c r="H168" s="9">
        <v>1.0009999999999999</v>
      </c>
      <c r="I168" s="13">
        <v>2367.9899999999998</v>
      </c>
      <c r="J168" s="9">
        <v>3.48</v>
      </c>
      <c r="K168" s="13">
        <v>8240.6200000000008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X168">
        <v>2367.9899999999998</v>
      </c>
      <c r="Y168">
        <v>0</v>
      </c>
      <c r="Z168">
        <v>0</v>
      </c>
      <c r="AA168">
        <v>0</v>
      </c>
    </row>
    <row r="169" spans="1:27" ht="14" x14ac:dyDescent="0.45">
      <c r="A169" s="7"/>
      <c r="B169" s="8"/>
      <c r="C169" s="8" t="s">
        <v>118</v>
      </c>
      <c r="D169" s="10" t="s">
        <v>119</v>
      </c>
      <c r="E169" s="9">
        <v>104</v>
      </c>
      <c r="F169" s="12"/>
      <c r="G169" s="11"/>
      <c r="H169" s="9"/>
      <c r="I169" s="13">
        <v>87.93</v>
      </c>
      <c r="J169" s="9">
        <v>85</v>
      </c>
      <c r="K169" s="13">
        <v>1514.94</v>
      </c>
    </row>
    <row r="170" spans="1:27" ht="14" x14ac:dyDescent="0.45">
      <c r="A170" s="7"/>
      <c r="B170" s="8"/>
      <c r="C170" s="8" t="s">
        <v>120</v>
      </c>
      <c r="D170" s="10" t="s">
        <v>119</v>
      </c>
      <c r="E170" s="9">
        <v>79</v>
      </c>
      <c r="F170" s="12"/>
      <c r="G170" s="11"/>
      <c r="H170" s="9"/>
      <c r="I170" s="13">
        <v>66.790000000000006</v>
      </c>
      <c r="J170" s="9">
        <v>41</v>
      </c>
      <c r="K170" s="13">
        <v>730.73</v>
      </c>
    </row>
    <row r="171" spans="1:27" ht="14" x14ac:dyDescent="0.45">
      <c r="A171" s="7"/>
      <c r="B171" s="8"/>
      <c r="C171" s="8" t="s">
        <v>122</v>
      </c>
      <c r="D171" s="10" t="s">
        <v>123</v>
      </c>
      <c r="E171" s="9">
        <v>51.75</v>
      </c>
      <c r="F171" s="12"/>
      <c r="G171" s="11" t="s">
        <v>0</v>
      </c>
      <c r="H171" s="9">
        <v>1.087</v>
      </c>
      <c r="I171" s="13">
        <v>7.3712948399999991</v>
      </c>
      <c r="J171" s="9"/>
      <c r="K171" s="13"/>
    </row>
    <row r="172" spans="1:27" ht="13.7" x14ac:dyDescent="0.4">
      <c r="A172" s="17"/>
      <c r="B172" s="17"/>
      <c r="C172" s="17"/>
      <c r="D172" s="17"/>
      <c r="E172" s="17"/>
      <c r="F172" s="17"/>
      <c r="G172" s="17"/>
      <c r="H172" s="28">
        <v>2654.9799999999996</v>
      </c>
      <c r="I172" s="28"/>
      <c r="J172" s="28">
        <v>12633.630000000001</v>
      </c>
      <c r="K172" s="28"/>
      <c r="O172" s="16">
        <v>2654.9799999999996</v>
      </c>
      <c r="P172" s="16">
        <v>12633.630000000001</v>
      </c>
      <c r="X172">
        <v>286.99</v>
      </c>
      <c r="Y172">
        <v>0</v>
      </c>
      <c r="Z172">
        <v>0</v>
      </c>
      <c r="AA172">
        <v>0</v>
      </c>
    </row>
    <row r="173" spans="1:27" ht="28" x14ac:dyDescent="0.45">
      <c r="A173" s="7" t="s">
        <v>77</v>
      </c>
      <c r="B173" s="8" t="s">
        <v>65</v>
      </c>
      <c r="C173" s="8" t="s">
        <v>78</v>
      </c>
      <c r="D173" s="10" t="s">
        <v>67</v>
      </c>
      <c r="E173" s="9">
        <v>2.8799999999999999E-2</v>
      </c>
      <c r="F173" s="12"/>
      <c r="G173" s="11"/>
      <c r="H173" s="9"/>
      <c r="I173" s="13"/>
      <c r="J173" s="9"/>
      <c r="K173" s="13"/>
      <c r="Q173">
        <v>46.94</v>
      </c>
      <c r="R173">
        <v>701</v>
      </c>
      <c r="S173">
        <v>32.86</v>
      </c>
      <c r="T173">
        <v>338.13</v>
      </c>
      <c r="U173">
        <v>0.05</v>
      </c>
      <c r="V173">
        <v>1.1499999999999999</v>
      </c>
    </row>
    <row r="174" spans="1:27" x14ac:dyDescent="0.4">
      <c r="C174" s="14" t="s">
        <v>143</v>
      </c>
    </row>
    <row r="175" spans="1:27" ht="14" x14ac:dyDescent="0.45">
      <c r="A175" s="7"/>
      <c r="B175" s="8"/>
      <c r="C175" s="8" t="s">
        <v>115</v>
      </c>
      <c r="D175" s="10"/>
      <c r="E175" s="9"/>
      <c r="F175" s="12">
        <v>1086.7</v>
      </c>
      <c r="G175" s="11" t="s">
        <v>16</v>
      </c>
      <c r="H175" s="9">
        <v>1.087</v>
      </c>
      <c r="I175" s="13">
        <v>39.119999999999997</v>
      </c>
      <c r="J175" s="9">
        <v>21.08</v>
      </c>
      <c r="K175" s="13">
        <v>824.71</v>
      </c>
      <c r="W175">
        <v>39.119999999999997</v>
      </c>
    </row>
    <row r="176" spans="1:27" ht="14" x14ac:dyDescent="0.45">
      <c r="A176" s="7"/>
      <c r="B176" s="8"/>
      <c r="C176" s="8" t="s">
        <v>116</v>
      </c>
      <c r="D176" s="10"/>
      <c r="E176" s="9"/>
      <c r="F176" s="12">
        <v>3.72</v>
      </c>
      <c r="G176" s="11" t="s">
        <v>15</v>
      </c>
      <c r="H176" s="9">
        <v>1.087</v>
      </c>
      <c r="I176" s="13">
        <v>0.15</v>
      </c>
      <c r="J176" s="9">
        <v>9.0500000000000007</v>
      </c>
      <c r="K176" s="13">
        <v>1.32</v>
      </c>
    </row>
    <row r="177" spans="1:27" ht="14" x14ac:dyDescent="0.45">
      <c r="A177" s="7"/>
      <c r="B177" s="8"/>
      <c r="C177" s="8" t="s">
        <v>117</v>
      </c>
      <c r="D177" s="10"/>
      <c r="E177" s="9"/>
      <c r="F177" s="12">
        <v>0.88</v>
      </c>
      <c r="G177" s="11" t="s">
        <v>15</v>
      </c>
      <c r="H177" s="9">
        <v>1.087</v>
      </c>
      <c r="I177" s="15">
        <v>0.03</v>
      </c>
      <c r="J177" s="9">
        <v>21.08</v>
      </c>
      <c r="K177" s="15">
        <v>0.73</v>
      </c>
      <c r="W177">
        <v>0.03</v>
      </c>
    </row>
    <row r="178" spans="1:27" ht="14" x14ac:dyDescent="0.45">
      <c r="A178" s="7"/>
      <c r="B178" s="8"/>
      <c r="C178" s="8" t="s">
        <v>126</v>
      </c>
      <c r="D178" s="10"/>
      <c r="E178" s="9"/>
      <c r="F178" s="12">
        <v>40.18</v>
      </c>
      <c r="G178" s="11" t="s">
        <v>0</v>
      </c>
      <c r="H178" s="9">
        <v>1.0009999999999999</v>
      </c>
      <c r="I178" s="13">
        <v>1.1599999999999999</v>
      </c>
      <c r="J178" s="9">
        <v>5.21</v>
      </c>
      <c r="K178" s="13">
        <v>6.03</v>
      </c>
    </row>
    <row r="179" spans="1:27" ht="41" x14ac:dyDescent="0.45">
      <c r="A179" s="7" t="s">
        <v>79</v>
      </c>
      <c r="B179" s="8" t="s">
        <v>69</v>
      </c>
      <c r="C179" s="8" t="s">
        <v>70</v>
      </c>
      <c r="D179" s="10" t="s">
        <v>37</v>
      </c>
      <c r="E179" s="9">
        <v>1.6416E-2</v>
      </c>
      <c r="F179" s="12">
        <v>4758.88</v>
      </c>
      <c r="G179" s="18" t="s">
        <v>0</v>
      </c>
      <c r="H179" s="9">
        <v>1.0009999999999999</v>
      </c>
      <c r="I179" s="13">
        <v>78.2</v>
      </c>
      <c r="J179" s="9">
        <v>9.3000000000000007</v>
      </c>
      <c r="K179" s="13">
        <v>727.26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X179">
        <v>78.2</v>
      </c>
      <c r="Y179">
        <v>0</v>
      </c>
      <c r="Z179">
        <v>0</v>
      </c>
      <c r="AA179">
        <v>0</v>
      </c>
    </row>
    <row r="180" spans="1:27" ht="14" x14ac:dyDescent="0.45">
      <c r="A180" s="7"/>
      <c r="B180" s="8"/>
      <c r="C180" s="8" t="s">
        <v>118</v>
      </c>
      <c r="D180" s="10" t="s">
        <v>119</v>
      </c>
      <c r="E180" s="9">
        <v>120</v>
      </c>
      <c r="F180" s="12"/>
      <c r="G180" s="11"/>
      <c r="H180" s="9"/>
      <c r="I180" s="13">
        <v>46.94</v>
      </c>
      <c r="J180" s="9">
        <v>85</v>
      </c>
      <c r="K180" s="13">
        <v>701</v>
      </c>
    </row>
    <row r="181" spans="1:27" ht="14" x14ac:dyDescent="0.45">
      <c r="A181" s="7"/>
      <c r="B181" s="8"/>
      <c r="C181" s="8" t="s">
        <v>120</v>
      </c>
      <c r="D181" s="10" t="s">
        <v>119</v>
      </c>
      <c r="E181" s="9">
        <v>84</v>
      </c>
      <c r="F181" s="12"/>
      <c r="G181" s="11"/>
      <c r="H181" s="9"/>
      <c r="I181" s="13">
        <v>32.86</v>
      </c>
      <c r="J181" s="9">
        <v>41</v>
      </c>
      <c r="K181" s="13">
        <v>338.13</v>
      </c>
    </row>
    <row r="182" spans="1:27" ht="14" x14ac:dyDescent="0.45">
      <c r="A182" s="7"/>
      <c r="B182" s="8"/>
      <c r="C182" s="8" t="s">
        <v>121</v>
      </c>
      <c r="D182" s="10" t="s">
        <v>119</v>
      </c>
      <c r="E182" s="9">
        <v>175</v>
      </c>
      <c r="F182" s="12"/>
      <c r="G182" s="11"/>
      <c r="H182" s="9"/>
      <c r="I182" s="13">
        <v>0.05</v>
      </c>
      <c r="J182" s="9">
        <v>157</v>
      </c>
      <c r="K182" s="13">
        <v>1.1499999999999999</v>
      </c>
    </row>
    <row r="183" spans="1:27" ht="14" x14ac:dyDescent="0.45">
      <c r="A183" s="7"/>
      <c r="B183" s="8"/>
      <c r="C183" s="8" t="s">
        <v>122</v>
      </c>
      <c r="D183" s="10" t="s">
        <v>123</v>
      </c>
      <c r="E183" s="9">
        <v>97.2</v>
      </c>
      <c r="F183" s="12"/>
      <c r="G183" s="11" t="s">
        <v>16</v>
      </c>
      <c r="H183" s="9">
        <v>1.087</v>
      </c>
      <c r="I183" s="13">
        <v>3.4993399679999997</v>
      </c>
      <c r="J183" s="9"/>
      <c r="K183" s="13"/>
    </row>
    <row r="184" spans="1:27" ht="13.7" x14ac:dyDescent="0.4">
      <c r="A184" s="17"/>
      <c r="B184" s="17"/>
      <c r="C184" s="17"/>
      <c r="D184" s="17"/>
      <c r="E184" s="17"/>
      <c r="F184" s="17"/>
      <c r="G184" s="17"/>
      <c r="H184" s="28">
        <v>198.48</v>
      </c>
      <c r="I184" s="28"/>
      <c r="J184" s="28">
        <v>2599.6000000000004</v>
      </c>
      <c r="K184" s="28"/>
      <c r="O184" s="16">
        <v>198.48</v>
      </c>
      <c r="P184" s="16">
        <v>2599.6000000000004</v>
      </c>
      <c r="X184">
        <v>120.27999999999999</v>
      </c>
      <c r="Y184">
        <v>0</v>
      </c>
      <c r="Z184">
        <v>0</v>
      </c>
      <c r="AA184">
        <v>0</v>
      </c>
    </row>
    <row r="185" spans="1:27" ht="28" x14ac:dyDescent="0.45">
      <c r="A185" s="7" t="s">
        <v>80</v>
      </c>
      <c r="B185" s="8" t="s">
        <v>81</v>
      </c>
      <c r="C185" s="8" t="s">
        <v>82</v>
      </c>
      <c r="D185" s="10" t="s">
        <v>83</v>
      </c>
      <c r="E185" s="9">
        <v>1.32</v>
      </c>
      <c r="F185" s="12"/>
      <c r="G185" s="11"/>
      <c r="H185" s="9"/>
      <c r="I185" s="13"/>
      <c r="J185" s="9"/>
      <c r="K185" s="13"/>
      <c r="Q185">
        <v>225.5</v>
      </c>
      <c r="R185">
        <v>3715.37</v>
      </c>
      <c r="S185">
        <v>272.14999999999998</v>
      </c>
      <c r="T185">
        <v>2240.15</v>
      </c>
      <c r="U185">
        <v>1.54</v>
      </c>
      <c r="V185">
        <v>29.09</v>
      </c>
    </row>
    <row r="186" spans="1:27" x14ac:dyDescent="0.4">
      <c r="C186" s="14" t="s">
        <v>144</v>
      </c>
    </row>
    <row r="187" spans="1:27" ht="14" x14ac:dyDescent="0.45">
      <c r="A187" s="7"/>
      <c r="B187" s="8"/>
      <c r="C187" s="8" t="s">
        <v>115</v>
      </c>
      <c r="D187" s="10"/>
      <c r="E187" s="9"/>
      <c r="F187" s="12">
        <v>157.08000000000001</v>
      </c>
      <c r="G187" s="11" t="s">
        <v>16</v>
      </c>
      <c r="H187" s="9">
        <v>1.087</v>
      </c>
      <c r="I187" s="13">
        <v>259.19</v>
      </c>
      <c r="J187" s="9">
        <v>21.08</v>
      </c>
      <c r="K187" s="13">
        <v>5463.78</v>
      </c>
      <c r="W187">
        <v>259.19</v>
      </c>
    </row>
    <row r="188" spans="1:27" ht="14" x14ac:dyDescent="0.45">
      <c r="A188" s="7"/>
      <c r="B188" s="8"/>
      <c r="C188" s="8" t="s">
        <v>116</v>
      </c>
      <c r="D188" s="10"/>
      <c r="E188" s="9"/>
      <c r="F188" s="12">
        <v>2.08</v>
      </c>
      <c r="G188" s="11" t="s">
        <v>15</v>
      </c>
      <c r="H188" s="9">
        <v>1.087</v>
      </c>
      <c r="I188" s="13">
        <v>3.73</v>
      </c>
      <c r="J188" s="9">
        <v>8.3800000000000008</v>
      </c>
      <c r="K188" s="13">
        <v>31.26</v>
      </c>
    </row>
    <row r="189" spans="1:27" ht="14" x14ac:dyDescent="0.45">
      <c r="A189" s="7"/>
      <c r="B189" s="8"/>
      <c r="C189" s="8" t="s">
        <v>117</v>
      </c>
      <c r="D189" s="10"/>
      <c r="E189" s="9"/>
      <c r="F189" s="12">
        <v>0.49</v>
      </c>
      <c r="G189" s="11" t="s">
        <v>15</v>
      </c>
      <c r="H189" s="9">
        <v>1.087</v>
      </c>
      <c r="I189" s="15">
        <v>0.88</v>
      </c>
      <c r="J189" s="9">
        <v>21.08</v>
      </c>
      <c r="K189" s="15">
        <v>18.53</v>
      </c>
      <c r="W189">
        <v>0.88</v>
      </c>
    </row>
    <row r="190" spans="1:27" ht="27.35" x14ac:dyDescent="0.45">
      <c r="A190" s="7" t="s">
        <v>84</v>
      </c>
      <c r="B190" s="8" t="s">
        <v>85</v>
      </c>
      <c r="C190" s="8" t="s">
        <v>86</v>
      </c>
      <c r="D190" s="10" t="s">
        <v>87</v>
      </c>
      <c r="E190" s="9">
        <v>1.32</v>
      </c>
      <c r="F190" s="12">
        <v>2105.02</v>
      </c>
      <c r="G190" s="18" t="s">
        <v>0</v>
      </c>
      <c r="H190" s="9">
        <v>1</v>
      </c>
      <c r="I190" s="13">
        <v>2778.63</v>
      </c>
      <c r="J190" s="9">
        <v>3.78</v>
      </c>
      <c r="K190" s="13">
        <v>10503.21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X190">
        <v>2778.63</v>
      </c>
      <c r="Y190">
        <v>0</v>
      </c>
      <c r="Z190">
        <v>0</v>
      </c>
      <c r="AA190">
        <v>0</v>
      </c>
    </row>
    <row r="191" spans="1:27" ht="14" x14ac:dyDescent="0.45">
      <c r="A191" s="7"/>
      <c r="B191" s="8"/>
      <c r="C191" s="8" t="s">
        <v>118</v>
      </c>
      <c r="D191" s="10" t="s">
        <v>119</v>
      </c>
      <c r="E191" s="9">
        <v>87</v>
      </c>
      <c r="F191" s="12"/>
      <c r="G191" s="11"/>
      <c r="H191" s="9"/>
      <c r="I191" s="13">
        <v>225.5</v>
      </c>
      <c r="J191" s="9">
        <v>68</v>
      </c>
      <c r="K191" s="13">
        <v>3715.37</v>
      </c>
    </row>
    <row r="192" spans="1:27" ht="14" x14ac:dyDescent="0.45">
      <c r="A192" s="7"/>
      <c r="B192" s="8"/>
      <c r="C192" s="8" t="s">
        <v>120</v>
      </c>
      <c r="D192" s="10" t="s">
        <v>119</v>
      </c>
      <c r="E192" s="9">
        <v>105</v>
      </c>
      <c r="F192" s="12"/>
      <c r="G192" s="11"/>
      <c r="H192" s="9"/>
      <c r="I192" s="13">
        <v>272.14999999999998</v>
      </c>
      <c r="J192" s="9">
        <v>41</v>
      </c>
      <c r="K192" s="13">
        <v>2240.15</v>
      </c>
    </row>
    <row r="193" spans="1:27" ht="14" x14ac:dyDescent="0.45">
      <c r="A193" s="7"/>
      <c r="B193" s="8"/>
      <c r="C193" s="8" t="s">
        <v>121</v>
      </c>
      <c r="D193" s="10" t="s">
        <v>119</v>
      </c>
      <c r="E193" s="9">
        <v>175</v>
      </c>
      <c r="F193" s="12"/>
      <c r="G193" s="11"/>
      <c r="H193" s="9"/>
      <c r="I193" s="13">
        <v>1.54</v>
      </c>
      <c r="J193" s="9">
        <v>157</v>
      </c>
      <c r="K193" s="13">
        <v>29.09</v>
      </c>
    </row>
    <row r="194" spans="1:27" ht="14" x14ac:dyDescent="0.45">
      <c r="A194" s="7"/>
      <c r="B194" s="8"/>
      <c r="C194" s="8" t="s">
        <v>122</v>
      </c>
      <c r="D194" s="10" t="s">
        <v>123</v>
      </c>
      <c r="E194" s="9">
        <v>11.9</v>
      </c>
      <c r="F194" s="12"/>
      <c r="G194" s="11" t="s">
        <v>16</v>
      </c>
      <c r="H194" s="9">
        <v>1.087</v>
      </c>
      <c r="I194" s="13">
        <v>19.6357854</v>
      </c>
      <c r="J194" s="9"/>
      <c r="K194" s="13"/>
    </row>
    <row r="195" spans="1:27" ht="13.7" x14ac:dyDescent="0.4">
      <c r="A195" s="17"/>
      <c r="B195" s="17"/>
      <c r="C195" s="17"/>
      <c r="D195" s="17"/>
      <c r="E195" s="17"/>
      <c r="F195" s="17"/>
      <c r="G195" s="17"/>
      <c r="H195" s="28">
        <v>3540.74</v>
      </c>
      <c r="I195" s="28"/>
      <c r="J195" s="28">
        <v>21982.86</v>
      </c>
      <c r="K195" s="28"/>
      <c r="O195" s="16">
        <v>3540.74</v>
      </c>
      <c r="P195" s="16">
        <v>21982.86</v>
      </c>
      <c r="X195">
        <v>762.1099999999999</v>
      </c>
      <c r="Y195">
        <v>0</v>
      </c>
      <c r="Z195">
        <v>0</v>
      </c>
      <c r="AA195">
        <v>0</v>
      </c>
    </row>
    <row r="197" spans="1:27" ht="13.7" x14ac:dyDescent="0.4">
      <c r="A197" s="26" t="s">
        <v>145</v>
      </c>
      <c r="B197" s="26"/>
      <c r="C197" s="26"/>
      <c r="D197" s="26"/>
      <c r="E197" s="26"/>
      <c r="F197" s="26"/>
      <c r="G197" s="26"/>
      <c r="H197" s="24">
        <v>12029.38</v>
      </c>
      <c r="I197" s="25"/>
      <c r="J197" s="24">
        <v>78015.06</v>
      </c>
      <c r="K197" s="25"/>
    </row>
    <row r="198" spans="1:27" hidden="1" x14ac:dyDescent="0.4">
      <c r="A198" t="s">
        <v>124</v>
      </c>
      <c r="I198">
        <v>0</v>
      </c>
      <c r="J198">
        <v>0</v>
      </c>
    </row>
    <row r="199" spans="1:27" hidden="1" x14ac:dyDescent="0.4">
      <c r="A199" t="s">
        <v>125</v>
      </c>
      <c r="I199">
        <v>0</v>
      </c>
      <c r="J199">
        <v>0</v>
      </c>
    </row>
    <row r="201" spans="1:27" ht="16.350000000000001" x14ac:dyDescent="0.5">
      <c r="A201" s="27" t="s">
        <v>146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27" ht="27.35" x14ac:dyDescent="0.45">
      <c r="A202" s="7" t="s">
        <v>80</v>
      </c>
      <c r="B202" s="8" t="s">
        <v>88</v>
      </c>
      <c r="C202" s="8" t="s">
        <v>89</v>
      </c>
      <c r="D202" s="10" t="s">
        <v>90</v>
      </c>
      <c r="E202" s="9">
        <v>1.1599999999999999</v>
      </c>
      <c r="F202" s="12"/>
      <c r="G202" s="11"/>
      <c r="H202" s="9"/>
      <c r="I202" s="13"/>
      <c r="J202" s="9"/>
      <c r="K202" s="13"/>
      <c r="Q202">
        <v>10.63</v>
      </c>
      <c r="R202">
        <v>179.79</v>
      </c>
      <c r="S202">
        <v>8.18</v>
      </c>
      <c r="T202">
        <v>100.98</v>
      </c>
      <c r="U202">
        <v>0</v>
      </c>
      <c r="V202">
        <v>0</v>
      </c>
    </row>
    <row r="203" spans="1:27" ht="14" x14ac:dyDescent="0.45">
      <c r="A203" s="7"/>
      <c r="B203" s="8"/>
      <c r="C203" s="8" t="s">
        <v>115</v>
      </c>
      <c r="D203" s="10"/>
      <c r="E203" s="9"/>
      <c r="F203" s="12">
        <v>9.6199999999999992</v>
      </c>
      <c r="G203" s="11" t="s">
        <v>0</v>
      </c>
      <c r="H203" s="9">
        <v>1.0469999999999999</v>
      </c>
      <c r="I203" s="13">
        <v>11.68</v>
      </c>
      <c r="J203" s="9">
        <v>21.08</v>
      </c>
      <c r="K203" s="13">
        <v>246.29</v>
      </c>
      <c r="W203">
        <v>11.68</v>
      </c>
    </row>
    <row r="204" spans="1:27" ht="14" x14ac:dyDescent="0.45">
      <c r="A204" s="7"/>
      <c r="B204" s="8"/>
      <c r="C204" s="8" t="s">
        <v>118</v>
      </c>
      <c r="D204" s="10" t="s">
        <v>119</v>
      </c>
      <c r="E204" s="9">
        <v>91</v>
      </c>
      <c r="F204" s="12"/>
      <c r="G204" s="11"/>
      <c r="H204" s="9"/>
      <c r="I204" s="13">
        <v>10.63</v>
      </c>
      <c r="J204" s="9">
        <v>73</v>
      </c>
      <c r="K204" s="13">
        <v>179.79</v>
      </c>
    </row>
    <row r="205" spans="1:27" ht="14" x14ac:dyDescent="0.45">
      <c r="A205" s="7"/>
      <c r="B205" s="8"/>
      <c r="C205" s="8" t="s">
        <v>120</v>
      </c>
      <c r="D205" s="10" t="s">
        <v>119</v>
      </c>
      <c r="E205" s="9">
        <v>70</v>
      </c>
      <c r="F205" s="12"/>
      <c r="G205" s="11"/>
      <c r="H205" s="9"/>
      <c r="I205" s="13">
        <v>8.18</v>
      </c>
      <c r="J205" s="9">
        <v>41</v>
      </c>
      <c r="K205" s="13">
        <v>100.98</v>
      </c>
    </row>
    <row r="206" spans="1:27" ht="14" x14ac:dyDescent="0.45">
      <c r="A206" s="7"/>
      <c r="B206" s="8"/>
      <c r="C206" s="8" t="s">
        <v>122</v>
      </c>
      <c r="D206" s="10" t="s">
        <v>123</v>
      </c>
      <c r="E206" s="9">
        <v>1.02</v>
      </c>
      <c r="F206" s="12"/>
      <c r="G206" s="11" t="s">
        <v>0</v>
      </c>
      <c r="H206" s="9">
        <v>1.0469999999999999</v>
      </c>
      <c r="I206" s="13">
        <v>1.2388103999999998</v>
      </c>
      <c r="J206" s="9"/>
      <c r="K206" s="13"/>
    </row>
    <row r="207" spans="1:27" ht="13.7" x14ac:dyDescent="0.4">
      <c r="A207" s="17"/>
      <c r="B207" s="17"/>
      <c r="C207" s="17"/>
      <c r="D207" s="17"/>
      <c r="E207" s="17"/>
      <c r="F207" s="17"/>
      <c r="G207" s="17"/>
      <c r="H207" s="28">
        <v>30.490000000000002</v>
      </c>
      <c r="I207" s="28"/>
      <c r="J207" s="28">
        <v>527.05999999999995</v>
      </c>
      <c r="K207" s="28"/>
      <c r="O207" s="16">
        <v>30.490000000000002</v>
      </c>
      <c r="P207" s="16">
        <v>527.05999999999995</v>
      </c>
      <c r="X207">
        <v>30.490000000000002</v>
      </c>
      <c r="Y207">
        <v>0</v>
      </c>
      <c r="Z207">
        <v>0</v>
      </c>
      <c r="AA207">
        <v>0</v>
      </c>
    </row>
    <row r="208" spans="1:27" ht="41" x14ac:dyDescent="0.45">
      <c r="A208" s="7" t="s">
        <v>91</v>
      </c>
      <c r="B208" s="8" t="s">
        <v>92</v>
      </c>
      <c r="C208" s="8" t="s">
        <v>93</v>
      </c>
      <c r="D208" s="10" t="s">
        <v>90</v>
      </c>
      <c r="E208" s="9">
        <v>1.1599999999999999</v>
      </c>
      <c r="F208" s="12"/>
      <c r="G208" s="11"/>
      <c r="H208" s="9"/>
      <c r="I208" s="13"/>
      <c r="J208" s="9"/>
      <c r="K208" s="13"/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</row>
    <row r="209" spans="1:27" ht="14" x14ac:dyDescent="0.45">
      <c r="A209" s="7"/>
      <c r="B209" s="8"/>
      <c r="C209" s="8" t="s">
        <v>116</v>
      </c>
      <c r="D209" s="10"/>
      <c r="E209" s="9"/>
      <c r="F209" s="12">
        <v>36.44</v>
      </c>
      <c r="G209" s="11" t="s">
        <v>0</v>
      </c>
      <c r="H209" s="9">
        <v>1</v>
      </c>
      <c r="I209" s="13">
        <v>42.27</v>
      </c>
      <c r="J209" s="9">
        <v>7.78</v>
      </c>
      <c r="K209" s="13">
        <v>328.86</v>
      </c>
    </row>
    <row r="210" spans="1:27" ht="13.7" x14ac:dyDescent="0.4">
      <c r="A210" s="17"/>
      <c r="B210" s="17"/>
      <c r="C210" s="17"/>
      <c r="D210" s="17"/>
      <c r="E210" s="17"/>
      <c r="F210" s="17"/>
      <c r="G210" s="17"/>
      <c r="H210" s="28">
        <v>42.27</v>
      </c>
      <c r="I210" s="28"/>
      <c r="J210" s="28">
        <v>328.86</v>
      </c>
      <c r="K210" s="28"/>
      <c r="O210" s="16">
        <v>42.27</v>
      </c>
      <c r="P210" s="16">
        <v>328.86</v>
      </c>
      <c r="X210">
        <v>0</v>
      </c>
      <c r="Y210">
        <v>0</v>
      </c>
      <c r="Z210">
        <v>0</v>
      </c>
      <c r="AA210">
        <v>42.27</v>
      </c>
    </row>
    <row r="212" spans="1:27" ht="13.7" x14ac:dyDescent="0.4">
      <c r="A212" s="26" t="s">
        <v>147</v>
      </c>
      <c r="B212" s="26"/>
      <c r="C212" s="26"/>
      <c r="D212" s="26"/>
      <c r="E212" s="26"/>
      <c r="F212" s="26"/>
      <c r="G212" s="26"/>
      <c r="H212" s="24">
        <v>72.760000000000005</v>
      </c>
      <c r="I212" s="25"/>
      <c r="J212" s="24">
        <v>855.92</v>
      </c>
      <c r="K212" s="25"/>
    </row>
    <row r="213" spans="1:27" hidden="1" x14ac:dyDescent="0.4">
      <c r="A213" t="s">
        <v>124</v>
      </c>
      <c r="I213">
        <v>0</v>
      </c>
      <c r="J213">
        <v>0</v>
      </c>
    </row>
    <row r="214" spans="1:27" hidden="1" x14ac:dyDescent="0.4">
      <c r="A214" t="s">
        <v>125</v>
      </c>
      <c r="I214">
        <v>0</v>
      </c>
      <c r="J214">
        <v>0</v>
      </c>
    </row>
    <row r="216" spans="1:27" ht="13.7" x14ac:dyDescent="0.4">
      <c r="A216" s="26" t="s">
        <v>148</v>
      </c>
      <c r="B216" s="26"/>
      <c r="C216" s="26"/>
      <c r="D216" s="26"/>
      <c r="E216" s="26"/>
      <c r="F216" s="26"/>
      <c r="G216" s="26"/>
      <c r="H216" s="24">
        <v>12400.109999999997</v>
      </c>
      <c r="I216" s="25"/>
      <c r="J216" s="24">
        <v>83325.289999999994</v>
      </c>
      <c r="K216" s="25"/>
    </row>
    <row r="217" spans="1:27" hidden="1" x14ac:dyDescent="0.4">
      <c r="A217" t="s">
        <v>124</v>
      </c>
      <c r="I217">
        <v>0</v>
      </c>
      <c r="J217">
        <v>0</v>
      </c>
    </row>
    <row r="218" spans="1:27" hidden="1" x14ac:dyDescent="0.4">
      <c r="A218" t="s">
        <v>125</v>
      </c>
      <c r="I218">
        <v>0</v>
      </c>
      <c r="J218">
        <v>0</v>
      </c>
    </row>
    <row r="219" spans="1:27" hidden="1" x14ac:dyDescent="0.4"/>
    <row r="220" spans="1:27" ht="13.7" hidden="1" x14ac:dyDescent="0.4">
      <c r="A220" s="26" t="s">
        <v>149</v>
      </c>
      <c r="B220" s="26"/>
      <c r="C220" s="26"/>
      <c r="D220" s="26"/>
      <c r="E220" s="26"/>
      <c r="F220" s="26"/>
      <c r="G220" s="26"/>
      <c r="H220" s="24">
        <v>12400.109999999997</v>
      </c>
      <c r="I220" s="25"/>
      <c r="J220" s="24">
        <v>83325.289999999994</v>
      </c>
      <c r="K220" s="25"/>
    </row>
    <row r="221" spans="1:27" hidden="1" x14ac:dyDescent="0.4">
      <c r="A221" t="s">
        <v>124</v>
      </c>
      <c r="I221">
        <v>0</v>
      </c>
      <c r="J221">
        <v>0</v>
      </c>
    </row>
    <row r="222" spans="1:27" hidden="1" x14ac:dyDescent="0.4">
      <c r="A222" t="s">
        <v>125</v>
      </c>
      <c r="I222">
        <v>0</v>
      </c>
      <c r="J222">
        <v>0</v>
      </c>
    </row>
    <row r="223" spans="1:27" ht="13.7" hidden="1" x14ac:dyDescent="0.4">
      <c r="C223" s="20" t="s">
        <v>94</v>
      </c>
      <c r="D223" s="20"/>
      <c r="E223" s="20"/>
      <c r="F223" s="20"/>
      <c r="G223" s="20"/>
      <c r="H223" s="20"/>
      <c r="I223" s="20"/>
      <c r="J223" s="21">
        <v>83325.289999999994</v>
      </c>
      <c r="K223" s="21"/>
    </row>
    <row r="224" spans="1:27" ht="13.7" x14ac:dyDescent="0.4">
      <c r="C224" s="20" t="s">
        <v>95</v>
      </c>
      <c r="D224" s="20"/>
      <c r="E224" s="20"/>
      <c r="F224" s="20"/>
      <c r="G224" s="20"/>
      <c r="H224" s="20"/>
      <c r="I224" s="20"/>
      <c r="J224" s="21">
        <v>16665.060000000001</v>
      </c>
      <c r="K224" s="21"/>
    </row>
    <row r="225" spans="1:11" ht="13.7" x14ac:dyDescent="0.4">
      <c r="C225" s="20" t="s">
        <v>96</v>
      </c>
      <c r="D225" s="20"/>
      <c r="E225" s="20"/>
      <c r="F225" s="20"/>
      <c r="G225" s="20"/>
      <c r="H225" s="20"/>
      <c r="I225" s="20"/>
      <c r="J225" s="21">
        <v>99990.35</v>
      </c>
      <c r="K225" s="21"/>
    </row>
    <row r="228" spans="1:11" ht="13.7" x14ac:dyDescent="0.4">
      <c r="A228" s="22" t="s">
        <v>128</v>
      </c>
      <c r="B228" s="22"/>
      <c r="C228" s="19" t="s">
        <v>150</v>
      </c>
      <c r="D228" s="19"/>
      <c r="E228" s="19"/>
      <c r="F228" s="19"/>
      <c r="G228" s="19"/>
      <c r="H228" s="2" t="s">
        <v>150</v>
      </c>
      <c r="I228" s="2"/>
      <c r="J228" s="2"/>
      <c r="K228" s="2"/>
    </row>
    <row r="229" spans="1:11" ht="13.7" x14ac:dyDescent="0.4">
      <c r="A229" s="2"/>
      <c r="B229" s="2"/>
      <c r="C229" s="23" t="s">
        <v>129</v>
      </c>
      <c r="D229" s="23"/>
      <c r="E229" s="23"/>
      <c r="F229" s="23"/>
      <c r="G229" s="23"/>
      <c r="H229" s="2"/>
      <c r="I229" s="2"/>
      <c r="J229" s="2"/>
      <c r="K229" s="2"/>
    </row>
    <row r="230" spans="1:11" ht="13.7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3.7" x14ac:dyDescent="0.4">
      <c r="A231" s="22" t="s">
        <v>130</v>
      </c>
      <c r="B231" s="22"/>
      <c r="C231" s="19" t="s">
        <v>150</v>
      </c>
      <c r="D231" s="19"/>
      <c r="E231" s="19"/>
      <c r="F231" s="19"/>
      <c r="G231" s="19"/>
      <c r="H231" s="2" t="s">
        <v>150</v>
      </c>
      <c r="I231" s="2"/>
      <c r="J231" s="2"/>
      <c r="K231" s="2"/>
    </row>
    <row r="232" spans="1:11" ht="13.7" x14ac:dyDescent="0.4">
      <c r="A232" s="2"/>
      <c r="B232" s="2"/>
      <c r="C232" s="23" t="s">
        <v>129</v>
      </c>
      <c r="D232" s="23"/>
      <c r="E232" s="23"/>
      <c r="F232" s="23"/>
      <c r="G232" s="23"/>
      <c r="H232" s="2"/>
      <c r="I232" s="2"/>
      <c r="J232" s="2"/>
      <c r="K232" s="2"/>
    </row>
  </sheetData>
  <mergeCells count="74">
    <mergeCell ref="A11:K11"/>
    <mergeCell ref="A3:K3"/>
    <mergeCell ref="A4:K4"/>
    <mergeCell ref="A6:K6"/>
    <mergeCell ref="A7:K7"/>
    <mergeCell ref="A9:K9"/>
    <mergeCell ref="A24:K24"/>
    <mergeCell ref="A12:K12"/>
    <mergeCell ref="A14:K14"/>
    <mergeCell ref="F15:H15"/>
    <mergeCell ref="F17:H17"/>
    <mergeCell ref="A18:K18"/>
    <mergeCell ref="A22:K22"/>
    <mergeCell ref="J34:K34"/>
    <mergeCell ref="H34:I34"/>
    <mergeCell ref="J43:K43"/>
    <mergeCell ref="H43:I43"/>
    <mergeCell ref="J45:K45"/>
    <mergeCell ref="H45:I45"/>
    <mergeCell ref="A45:G45"/>
    <mergeCell ref="A49:K49"/>
    <mergeCell ref="J60:K60"/>
    <mergeCell ref="H60:I60"/>
    <mergeCell ref="J71:K71"/>
    <mergeCell ref="H71:I71"/>
    <mergeCell ref="J85:K85"/>
    <mergeCell ref="H85:I85"/>
    <mergeCell ref="J96:K96"/>
    <mergeCell ref="H96:I96"/>
    <mergeCell ref="J106:K106"/>
    <mergeCell ref="H106:I106"/>
    <mergeCell ref="J117:K117"/>
    <mergeCell ref="H117:I117"/>
    <mergeCell ref="J128:K128"/>
    <mergeCell ref="H128:I128"/>
    <mergeCell ref="J140:K140"/>
    <mergeCell ref="H140:I140"/>
    <mergeCell ref="J151:K151"/>
    <mergeCell ref="H151:I151"/>
    <mergeCell ref="J163:K163"/>
    <mergeCell ref="H163:I163"/>
    <mergeCell ref="J172:K172"/>
    <mergeCell ref="H172:I172"/>
    <mergeCell ref="J184:K184"/>
    <mergeCell ref="H184:I184"/>
    <mergeCell ref="J195:K195"/>
    <mergeCell ref="H195:I195"/>
    <mergeCell ref="J197:K197"/>
    <mergeCell ref="H197:I197"/>
    <mergeCell ref="A197:G197"/>
    <mergeCell ref="A201:K201"/>
    <mergeCell ref="J207:K207"/>
    <mergeCell ref="H207:I207"/>
    <mergeCell ref="J210:K210"/>
    <mergeCell ref="H210:I210"/>
    <mergeCell ref="J212:K212"/>
    <mergeCell ref="H212:I212"/>
    <mergeCell ref="A212:G212"/>
    <mergeCell ref="J216:K216"/>
    <mergeCell ref="H216:I216"/>
    <mergeCell ref="A216:G216"/>
    <mergeCell ref="C232:G232"/>
    <mergeCell ref="J220:K220"/>
    <mergeCell ref="H220:I220"/>
    <mergeCell ref="A220:G220"/>
    <mergeCell ref="C223:I223"/>
    <mergeCell ref="J223:K223"/>
    <mergeCell ref="C224:I224"/>
    <mergeCell ref="J224:K224"/>
    <mergeCell ref="C225:I225"/>
    <mergeCell ref="J225:K225"/>
    <mergeCell ref="A228:B228"/>
    <mergeCell ref="C229:G229"/>
    <mergeCell ref="A231:B231"/>
  </mergeCells>
  <pageMargins left="0.39370078740157483" right="0.19685039370078741" top="0.39370078740157483" bottom="0.39370078740157483" header="0.19685039370078741" footer="0.19685039370078741"/>
  <pageSetup paperSize="9" scale="64" fitToHeight="0" orientation="portrait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по ТСН-2001</vt:lpstr>
      <vt:lpstr>'Смета по ТСН-2001'!Заголовки_для_печати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Palych Olenin</cp:lastModifiedBy>
  <dcterms:created xsi:type="dcterms:W3CDTF">2019-01-25T09:46:06Z</dcterms:created>
  <dcterms:modified xsi:type="dcterms:W3CDTF">2020-11-03T19:50:31Z</dcterms:modified>
</cp:coreProperties>
</file>